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hepsi\Desktop\"/>
    </mc:Choice>
  </mc:AlternateContent>
  <xr:revisionPtr revIDLastSave="0" documentId="13_ncr:1_{50352225-07A5-4720-ABDA-68E8E80818A1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  <sheet name="Sheet1 (2)" sheetId="2" r:id="rId2"/>
  </sheets>
  <definedNames>
    <definedName name="_xlnm._FilterDatabase" localSheetId="0" hidden="1">Sheet1!$A$1:$J$49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</calcChain>
</file>

<file path=xl/sharedStrings.xml><?xml version="1.0" encoding="utf-8"?>
<sst xmlns="http://schemas.openxmlformats.org/spreadsheetml/2006/main" count="551" uniqueCount="275">
  <si>
    <t>No.</t>
  </si>
  <si>
    <t>Proje Kısa Adı</t>
  </si>
  <si>
    <t>Proje Adı</t>
  </si>
  <si>
    <t>Proje Yürütücüsü</t>
  </si>
  <si>
    <t>Yürütücü Bölümü</t>
  </si>
  <si>
    <t>Program</t>
  </si>
  <si>
    <t>Proje Türü</t>
  </si>
  <si>
    <t>Başlangıç Tarihi</t>
  </si>
  <si>
    <t>Proje Statüsü</t>
  </si>
  <si>
    <t>Toplam Bütçe</t>
  </si>
  <si>
    <t>ODTÜ Payı</t>
  </si>
  <si>
    <t>ODTÜ'nün Rolü</t>
  </si>
  <si>
    <t>MyOcean FO</t>
  </si>
  <si>
    <t>Pre-Operational Marine Service Continuity in Transition towards Copernicus</t>
  </si>
  <si>
    <t>Emin Özsoy</t>
  </si>
  <si>
    <t>Deniz Bilimleri Enstitüsü</t>
  </si>
  <si>
    <t>H2020</t>
  </si>
  <si>
    <t>CSA</t>
  </si>
  <si>
    <t>01-Oct-14</t>
  </si>
  <si>
    <t>Tamamlanmış</t>
  </si>
  <si>
    <t>Ortak</t>
  </si>
  <si>
    <t>TraSaCu</t>
  </si>
  <si>
    <t>Traffic Safety Cultures and the Safe Systems Approach – Towards a Cultural Change Research and Innovation Agenda for Road Safety</t>
  </si>
  <si>
    <t xml:space="preserve">Türker Özkan </t>
  </si>
  <si>
    <t xml:space="preserve">Psikoloji </t>
  </si>
  <si>
    <t>H2020-MSCA-RISE-2014</t>
  </si>
  <si>
    <t>MSCA-RISE</t>
  </si>
  <si>
    <t>01-Mar-15</t>
  </si>
  <si>
    <t>Devam Eden</t>
  </si>
  <si>
    <t>JENNIFER</t>
  </si>
  <si>
    <t>Japan and Europe Network for Neutrino and Intensity Frontier Experimental Research</t>
  </si>
  <si>
    <t>Mehmet Zeyrek</t>
  </si>
  <si>
    <t>Fizik</t>
  </si>
  <si>
    <t>01-Apr-15</t>
  </si>
  <si>
    <t>SEERS</t>
  </si>
  <si>
    <t xml:space="preserve">Snapshot spEctral imagEr for cost effective IR Surveillance </t>
  </si>
  <si>
    <t xml:space="preserve">Tayfun Akın </t>
  </si>
  <si>
    <t>METU-MEMS</t>
  </si>
  <si>
    <t>H2020-ICT-2014-1</t>
  </si>
  <si>
    <t>RIA</t>
  </si>
  <si>
    <t>01-Feb-15</t>
  </si>
  <si>
    <t>FeedbackTeamContest</t>
  </si>
  <si>
    <t>FEEDBACK IN TEAM COMPETITIONS</t>
  </si>
  <si>
    <t>Muruvvet Büyükboyacı</t>
  </si>
  <si>
    <t>İktisat</t>
  </si>
  <si>
    <t>MSCA-IF-EF-ST</t>
  </si>
  <si>
    <t>Koordinatör</t>
  </si>
  <si>
    <t>FEUTURE</t>
  </si>
  <si>
    <t>The Future of EU-Turkey Relations. Mapping Dynamics and Testing Scenarios</t>
  </si>
  <si>
    <t>Atilla Eralp</t>
  </si>
  <si>
    <t>Avrupa Çalışmaları Merkezi</t>
  </si>
  <si>
    <t>01-Apr-16</t>
  </si>
  <si>
    <t>FLAMENCO</t>
  </si>
  <si>
    <t>A Fully-Implantable MEMS-Based Autonomous Cochlear Implant</t>
  </si>
  <si>
    <t>Haluk Külah</t>
  </si>
  <si>
    <t>Elektrik ve Elektronik Mühendisliği</t>
  </si>
  <si>
    <t>ERC-2015-CoG</t>
  </si>
  <si>
    <t>ERC-COG</t>
  </si>
  <si>
    <t>01-Jul-16</t>
  </si>
  <si>
    <t>EASTMED-PALEOTSUNAMI</t>
  </si>
  <si>
    <t>Towards a paleotsunami chronology in the southern Aegean and Levantine seas, Eastern Mediterranean</t>
  </si>
  <si>
    <t>Ulaş Avşar</t>
  </si>
  <si>
    <t>Jeoloji Mühendisliği</t>
  </si>
  <si>
    <t>H2020-MSCA-IF-2015</t>
  </si>
  <si>
    <t>20-Jun-16</t>
  </si>
  <si>
    <t>RISEWISE</t>
  </si>
  <si>
    <t>RISEWISE -RISE Women with disabilities In Social Engagement</t>
  </si>
  <si>
    <t>Zeynep Hatipoğlu Sümer</t>
  </si>
  <si>
    <t>Eğitim Bilimleri</t>
  </si>
  <si>
    <t>H2020-MSCA-RISE-2015</t>
  </si>
  <si>
    <t>01-Sep-16</t>
  </si>
  <si>
    <t>ENOS</t>
  </si>
  <si>
    <t>ENabling Onshore CO2 Storage in Europe</t>
  </si>
  <si>
    <t>Çağlar Sınayuç</t>
  </si>
  <si>
    <t>METU-PAL</t>
  </si>
  <si>
    <t>Third-Party</t>
  </si>
  <si>
    <t>SCIENCEatHOME</t>
  </si>
  <si>
    <t>Let's Celebrate Cutting-Edge Science at Home!</t>
  </si>
  <si>
    <t>Sara Banu Akkaş</t>
  </si>
  <si>
    <t>Proje Destek Ofisi</t>
  </si>
  <si>
    <t>H2020-MSCA-NIGHT-2016</t>
  </si>
  <si>
    <t>02-May-16</t>
  </si>
  <si>
    <t>Nature4Cities</t>
  </si>
  <si>
    <t>Nature Based Solutions for re-naturing cities: knowledge diffusion and decision support platform through new collaborative models</t>
  </si>
  <si>
    <t>Ramazan Sarı</t>
  </si>
  <si>
    <t xml:space="preserve">İşletme </t>
  </si>
  <si>
    <t>01-Nov-16</t>
  </si>
  <si>
    <t>SHAPE-ENERGY</t>
  </si>
  <si>
    <t>Social Sciences and Humanities for Advancing Policy in European Energy</t>
  </si>
  <si>
    <t>01-Feb-17</t>
  </si>
  <si>
    <t>INSHIP</t>
  </si>
  <si>
    <t>Integrating National Research Agendas on Solar Heat for Industrial Processes</t>
  </si>
  <si>
    <t>Derek Baker</t>
  </si>
  <si>
    <t>GÜNAM/Makine Mühendisliği</t>
  </si>
  <si>
    <t>01-Jan-17</t>
  </si>
  <si>
    <t>SeaDataCloud</t>
  </si>
  <si>
    <t>SeaDataCloud - Further developing the pan-European infrastructure for marine and ocean data management</t>
  </si>
  <si>
    <t>Ahmet Kıdeyş</t>
  </si>
  <si>
    <t>H2020-INFRAIA-2016-1</t>
  </si>
  <si>
    <t>AQUACOSM</t>
  </si>
  <si>
    <t>Network of Leading European AQUAtic MesoCOSM Facilities Connecting Mountains to Oceans from the Arctic to the Mediterranean</t>
  </si>
  <si>
    <t>Meryem Beklioğlu</t>
  </si>
  <si>
    <t>Biyolojik Bilimler</t>
  </si>
  <si>
    <t>EXPERTISE</t>
  </si>
  <si>
    <t>models, EXperiments and high PERformance computing for Turbine mechanical Integrity and Structural dynamics in Europe</t>
  </si>
  <si>
    <t>Nevzat Özgüven</t>
  </si>
  <si>
    <t>Makina Mühendisliği</t>
  </si>
  <si>
    <t>H2020-MSCA-ITN-2016</t>
  </si>
  <si>
    <t>MSCA-ITN-ETN</t>
  </si>
  <si>
    <t>01-Mar-17</t>
  </si>
  <si>
    <t>eNOTICE</t>
  </si>
  <si>
    <t>European Network Of CBRN TraIning CEnters</t>
  </si>
  <si>
    <t>Şebnem Düzgün</t>
  </si>
  <si>
    <t>Maden Mühendisliği</t>
  </si>
  <si>
    <t>01-Sep-17</t>
  </si>
  <si>
    <t>M4F</t>
  </si>
  <si>
    <t>MULTISCALE MODELLING FOR FUSION AND FISSION MATERIALS</t>
  </si>
  <si>
    <t>Tuncay Yalçınkaya</t>
  </si>
  <si>
    <t>Havacılık Mühendisliği</t>
  </si>
  <si>
    <t>NFRP-2016-2017-1</t>
  </si>
  <si>
    <t>in-kind</t>
  </si>
  <si>
    <t>Toplam</t>
  </si>
  <si>
    <t>Fakülte</t>
  </si>
  <si>
    <t>Enstitüler</t>
  </si>
  <si>
    <t>Fen Edebiyat Fakültesi</t>
  </si>
  <si>
    <t>Araştırma Merkezleri</t>
  </si>
  <si>
    <t>İktisadi ve İdari Bilimler Fakültesi</t>
  </si>
  <si>
    <t>Mühendislik Fakültesi</t>
  </si>
  <si>
    <t>Rektörlük</t>
  </si>
  <si>
    <t>Eğitim Fakültesi</t>
  </si>
  <si>
    <t>Row Labels</t>
  </si>
  <si>
    <t>Grand Total</t>
  </si>
  <si>
    <t>Sum of ODTÜ Payı</t>
  </si>
  <si>
    <t>Tip</t>
  </si>
  <si>
    <t>Bölüm</t>
  </si>
  <si>
    <t>Rol</t>
  </si>
  <si>
    <t>Baş. Tarihi</t>
  </si>
  <si>
    <t xml:space="preserve">Ortak </t>
  </si>
  <si>
    <t>AQUACOSM PLUS</t>
  </si>
  <si>
    <t>Network of Leading Ecosystem Scale Experimental AQUAtic MesoCOSM Facilities Connecting Rivers, Lakes, Estuaries and Oceans in Europe and beyond</t>
  </si>
  <si>
    <t>H2020-INFRAIA-2019-1</t>
  </si>
  <si>
    <t xml:space="preserve">Biyoloji </t>
  </si>
  <si>
    <t>AutoTADes</t>
  </si>
  <si>
    <t>Automating Timed Automata Design</t>
  </si>
  <si>
    <t>H2020-MSCA-IF-2017</t>
  </si>
  <si>
    <t>Ebru Aydın Göl</t>
  </si>
  <si>
    <t>Bilgisayar Mühendisliği</t>
  </si>
  <si>
    <t>BLACKSEA CONNECT</t>
  </si>
  <si>
    <t>Coordination of Marine and Maritime Research and Innovation in the Black Sea</t>
  </si>
  <si>
    <t>H2020-BG-2019-1</t>
  </si>
  <si>
    <t>Barış Salihoğlu
Co-coordinator/Eş-koordinatör: Mustafa Yücel</t>
  </si>
  <si>
    <t>BRIDGE-BS</t>
  </si>
  <si>
    <t>Advancing Black Sea Research and Innovation to Co-Develop Blue Growth within Resilient Ecosystems</t>
  </si>
  <si>
    <t>H2020-BG-2020-2</t>
  </si>
  <si>
    <t>TBD</t>
  </si>
  <si>
    <t>DOORS</t>
  </si>
  <si>
    <t>Developing Optimal and Open Research Support for the Black Sea</t>
  </si>
  <si>
    <t>Bettina Fach Salihoğlu</t>
  </si>
  <si>
    <t>‘Towards a paleotsunami chronology in the southern Aegean and Levantine seas, Eastern Mediterranean</t>
  </si>
  <si>
    <t>Yürütücü</t>
  </si>
  <si>
    <t>H2020 LCE15 – 2015</t>
  </si>
  <si>
    <t>3. kişi (Third Party)</t>
  </si>
  <si>
    <t> H2020-SEC-2016-2017-1</t>
  </si>
  <si>
    <t>Şebnem Düzgün gitti
Elif Sürer geldi</t>
  </si>
  <si>
    <t>Maden Mühendisliği gitti
Enformatik Enstitüsü Çoklu-ortam Bilişimi geldi</t>
  </si>
  <si>
    <t xml:space="preserve">EQUALS-EU </t>
  </si>
  <si>
    <t>Europe’s Regional Partnership for Gender Equality in the Digital Age</t>
  </si>
  <si>
    <t>H2020-SwafS-2020-1</t>
  </si>
  <si>
    <t xml:space="preserve">Zelal Özdemir </t>
  </si>
  <si>
    <t>Araştırmalar Koordinatörlüğü</t>
  </si>
  <si>
    <t>EUROCC</t>
  </si>
  <si>
    <t>National Competence Centres in the framework of EoroHPC-EuroHPC çerçevesinde Ulusal Yetkinlik Merkezi</t>
  </si>
  <si>
    <t>H2020-JTI-EuroHPC-2019-2</t>
  </si>
  <si>
    <t>Hande Toffoli</t>
  </si>
  <si>
    <t>models, EXperiments and high PERformance computing for Turbine mechanical Integrity and
Structural dynamics in Europe</t>
  </si>
  <si>
    <t>Feedback in Team Competitions/Takım Yarışmalarında Geribildirim</t>
  </si>
  <si>
    <t>H2020-MSCA-IF-2014</t>
  </si>
  <si>
    <t>Mürüvvet Büyükboyacı</t>
  </si>
  <si>
    <t xml:space="preserve"> H2020-INT-SOCIETY-2015</t>
  </si>
  <si>
    <t>Özgehan Şenyuva</t>
  </si>
  <si>
    <t xml:space="preserve">A Fully-Implantable MEMS-Based Autonomous Cochlear Implant </t>
  </si>
  <si>
    <t>FunTomP</t>
  </si>
  <si>
    <t>Functionalised Tomato Products/Fonksiyonel Domates Ürünleri</t>
  </si>
  <si>
    <t>PRIMA Programı
 2020 Bölüm 1</t>
  </si>
  <si>
    <t>Mecit Halil Öztop</t>
  </si>
  <si>
    <t>Gıda Mühendisliği</t>
  </si>
  <si>
    <t>GECO</t>
  </si>
  <si>
    <t>Geothermal Emission Gas Control</t>
  </si>
  <si>
    <t>H2020-LC-SC3-2018</t>
  </si>
  <si>
    <t>Serhat Akın</t>
  </si>
  <si>
    <t>Petrol ve Doğalgaz Mühendisliği</t>
  </si>
  <si>
    <t>GeoSmart</t>
  </si>
  <si>
    <t>Technologies for geothermal to enhance competitiveness in smart and flexible operation</t>
  </si>
  <si>
    <t>H2020-LC-SC3-2018-RES-SingleStage</t>
  </si>
  <si>
    <t>HORIZON-STE</t>
  </si>
  <si>
    <t>Implementation of the Initiative for Global Leadership in Solar Thermal Electricity</t>
  </si>
  <si>
    <t>H2020-LC-SC3-2018-Joint-Actions-2</t>
  </si>
  <si>
    <t>INFRADYNAMICS</t>
  </si>
  <si>
    <t>Overcoming the Barriers of Brain Cancer Treatment: Targeted and Fully NIR Absorbing Photodynamic Therapy Agents with Extremely Low Molecular Weights and Controlled Lipophilicity</t>
  </si>
  <si>
    <t>ERC-2019-STG</t>
  </si>
  <si>
    <t>Görkem Günbaş</t>
  </si>
  <si>
    <t>Kimya Bölümü</t>
  </si>
  <si>
    <t>H2020-LCE-2016-2017</t>
  </si>
  <si>
    <t>JENNIFER2</t>
  </si>
  <si>
    <t>Japan and Europe Network for Neutrino and Intensity Frontier Experimental Research 2</t>
  </si>
  <si>
    <t>H2020-MSCA-RISE-2018</t>
  </si>
  <si>
    <t xml:space="preserve">MaTeK </t>
  </si>
  <si>
    <t>Enhancement of research excellence in Mathematics Teacher Knowledge</t>
  </si>
  <si>
    <t>H2020-WIDESPREAD-2020-5</t>
  </si>
  <si>
    <t>Erdinç Çakıroğlu</t>
  </si>
  <si>
    <t xml:space="preserve">Matematik ve Fen Bilgisi Öğretmenliği </t>
  </si>
  <si>
    <t>MERSCIN</t>
  </si>
  <si>
    <t>INTERNATIONAL MERSİN SCIENCE NIGHT</t>
  </si>
  <si>
    <t>H2020-MSCA-NIGHT-2018</t>
  </si>
  <si>
    <t>Barış Salihoğlu</t>
  </si>
  <si>
    <t>H2020-Adhoc-2014-20</t>
  </si>
  <si>
    <t>H2020-SCC-2016-2017</t>
  </si>
  <si>
    <t>NEOGENE</t>
  </si>
  <si>
    <t>Archaeogenomic analysis of genetic and cultural interactions in Neolithic Anatolian societies</t>
  </si>
  <si>
    <t>ERC-2017-COG</t>
  </si>
  <si>
    <t>Mehmet Somel</t>
  </si>
  <si>
    <t>NEOMATRIX</t>
  </si>
  <si>
    <t>Mapping The Neolithic Expansion In The Mediterranean: A Scientific Collective To Promote Archaeogenomics And Evolutionary Biology Research In Turkey</t>
  </si>
  <si>
    <t xml:space="preserve">Mehmet Somel </t>
  </si>
  <si>
    <t xml:space="preserve">Biyoloji Bölümü </t>
  </si>
  <si>
    <t>NEWFEED</t>
  </si>
  <si>
    <t>Turn food industry by-products into secondary feedstuffs via circular-economy schemes</t>
  </si>
  <si>
    <t>Ülkü Yetiş</t>
  </si>
  <si>
    <t>Çevre Mühendisliği</t>
  </si>
  <si>
    <t>OPERA</t>
  </si>
  <si>
    <t>Road to Market for Fully Implantable Cochlear Implant: Phase 1</t>
  </si>
  <si>
    <t>ERC-2020-PoC</t>
  </si>
  <si>
    <t>PONDERFULL</t>
  </si>
  <si>
    <t>POND Ecosystems for Resilient FUture Landscapes in a changing climate</t>
  </si>
  <si>
    <t>H2020-LC-CLA-2019-2</t>
  </si>
  <si>
    <t>RISE Women with disabilities In Social Engagement</t>
  </si>
  <si>
    <t>RoboRoyale</t>
  </si>
  <si>
    <t>ROBOtic Replicants for Optimizing the Yield by Augmenting Living Ecosystems</t>
  </si>
  <si>
    <t>H2020-FETOPEN-2020-01</t>
  </si>
  <si>
    <t>Erol Şahin</t>
  </si>
  <si>
    <t>Further developing the pan-European infrastructure for marine and ocean data management</t>
  </si>
  <si>
    <t>H2020-INFRAIA-2016-2017</t>
  </si>
  <si>
    <t>Snapshot spEctral imagEr for cost effective IR Surveillance</t>
  </si>
  <si>
    <t>SFERA-III</t>
  </si>
  <si>
    <t>Solar Facilities for the European Research Area - Third Phase</t>
  </si>
  <si>
    <t>H2020-INFRAIA-2018-1</t>
  </si>
  <si>
    <t xml:space="preserve">SKIN CANCER PROBE </t>
  </si>
  <si>
    <t xml:space="preserve">A novel handheld probe coupled to mass spectrometer as a non-invasive tool for fast in vivo diagnosis of skin cancer </t>
  </si>
  <si>
    <t>H2020-MSCA-IF-2019</t>
  </si>
  <si>
    <t>Ezel Boyacı</t>
  </si>
  <si>
    <t xml:space="preserve">Kimya Bölümü </t>
  </si>
  <si>
    <t xml:space="preserve">SNAPEARTH </t>
  </si>
  <si>
    <t>Fostering Earth Observation market uptake thanks to natural and holistic access to added value data
generated through cutting-edge Artificial Intelligence technologies</t>
  </si>
  <si>
    <t>H2020-SPACE-2018-2020 </t>
  </si>
  <si>
    <t xml:space="preserve">Gökberk Cinbiş </t>
  </si>
  <si>
    <t>SOLARTWINS</t>
  </si>
  <si>
    <t>Solar Twinning to Create Solar Research Twins</t>
  </si>
  <si>
    <t>H2020-WIDESPREAD-2018-03</t>
  </si>
  <si>
    <t>SPELEOTOLIA</t>
  </si>
  <si>
    <t>Holocene climate reconstructions from western Anatolia based on speleothem data</t>
  </si>
  <si>
    <t>H2020-MSCA-IF-2018</t>
  </si>
  <si>
    <t>Ezgi Ünal İmer</t>
  </si>
  <si>
    <t>Jeoloji Mühendisliği
Kadrosuz (fellow)</t>
  </si>
  <si>
    <t>StART</t>
  </si>
  <si>
    <t>Science Through Art</t>
  </si>
  <si>
    <t>SuChAQuality</t>
  </si>
  <si>
    <t xml:space="preserve">Alternative Quality and Authenticity Methods for Sugar and Confectionery </t>
  </si>
  <si>
    <t>H2020-MSCA-RISE-2020</t>
  </si>
  <si>
    <t>SUMMER</t>
  </si>
  <si>
    <t>Sustainable management of mesopelagic resources</t>
  </si>
  <si>
    <t>H2020-BG-2018-2</t>
  </si>
  <si>
    <t>Durum</t>
  </si>
  <si>
    <t>Bitiş Tarihi</t>
  </si>
  <si>
    <t>30.11.20224</t>
  </si>
  <si>
    <t>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</si>
</sst>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2"/>
      <color rgb="FF3F3F76"/>
      <name val="Times New Roman"/>
      <family val="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5" fillId="2" borderId="1" xfId="1" applyFont="1" applyAlignment="1">
      <alignment horizontal="center" vertical="center"/>
    </xf>
    <xf numFmtId="0" fontId="5" fillId="2" borderId="1" xfId="1" applyFont="1" applyAlignment="1">
      <alignment horizontal="center" vertical="center" wrapText="1"/>
    </xf>
    <xf numFmtId="14" fontId="5" fillId="2" borderId="1" xfId="1" applyNumberFormat="1" applyFont="1" applyAlignment="1">
      <alignment horizontal="center" vertical="center"/>
    </xf>
    <xf numFmtId="0" fontId="5" fillId="2" borderId="1" xfId="1" applyFont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2" borderId="1" xfId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</cellXfs>
  <cellStyles count="2">
    <cellStyle name="Input" xfId="1" builtinId="20"/>
    <cellStyle name="Normal" xfId="0" builtinId="0"/>
  </cellStyles>
  <dxfs count="1">
    <dxf>
      <numFmt numFmtId="164" formatCode="#,##0.00\ [$€-1]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[h2020.xlsx]Sheet1 (2)!PivotTable1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(2)'!$P$28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'Sheet1 (2)'!$O$29:$O$36</c:f>
              <c:strCache>
                <c:ptCount val="7"/>
                <c:pt idx="0">
                  <c:v>Araştırma Merkezleri</c:v>
                </c:pt>
                <c:pt idx="1">
                  <c:v>Eğitim Fakültesi</c:v>
                </c:pt>
                <c:pt idx="2">
                  <c:v>Enstitüler</c:v>
                </c:pt>
                <c:pt idx="3">
                  <c:v>Fen Edebiyat Fakültesi</c:v>
                </c:pt>
                <c:pt idx="4">
                  <c:v>İktisadi ve İdari Bilimler Fakültesi</c:v>
                </c:pt>
                <c:pt idx="5">
                  <c:v>Mühendislik Fakültesi</c:v>
                </c:pt>
                <c:pt idx="6">
                  <c:v>Rektörlük</c:v>
                </c:pt>
              </c:strCache>
            </c:strRef>
          </c:cat>
          <c:val>
            <c:numRef>
              <c:f>'Sheet1 (2)'!$P$29:$P$36</c:f>
              <c:numCache>
                <c:formatCode>#,##0.00\ [$€-1]</c:formatCode>
                <c:ptCount val="7"/>
                <c:pt idx="0">
                  <c:v>483250</c:v>
                </c:pt>
                <c:pt idx="1">
                  <c:v>63000</c:v>
                </c:pt>
                <c:pt idx="2">
                  <c:v>98055</c:v>
                </c:pt>
                <c:pt idx="3">
                  <c:v>535918.5</c:v>
                </c:pt>
                <c:pt idx="4">
                  <c:v>521544.35</c:v>
                </c:pt>
                <c:pt idx="5">
                  <c:v>2716577.96</c:v>
                </c:pt>
                <c:pt idx="6">
                  <c:v>173250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5-486A-87FB-04C2B7CB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6487488"/>
        <c:axId val="1976488320"/>
      </c:barChart>
      <c:catAx>
        <c:axId val="19764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488320"/>
        <c:crosses val="autoZero"/>
        <c:auto val="1"/>
        <c:lblAlgn val="ctr"/>
        <c:lblOffset val="100"/>
        <c:noMultiLvlLbl val="0"/>
      </c:catAx>
      <c:valAx>
        <c:axId val="19764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4874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35</xdr:row>
      <xdr:rowOff>0</xdr:rowOff>
    </xdr:from>
    <xdr:ext cx="342900" cy="342900"/>
    <xdr:sp macro="" textlink="">
      <xdr:nvSpPr>
        <xdr:cNvPr id="2" name="Shape 4" descr="no_spam_image">
          <a:extLst>
            <a:ext uri="{FF2B5EF4-FFF2-40B4-BE49-F238E27FC236}">
              <a16:creationId xmlns:a16="http://schemas.microsoft.com/office/drawing/2014/main" id="{08EBAE38-3FF6-44C7-9778-09FB521993D2}"/>
            </a:ext>
          </a:extLst>
        </xdr:cNvPr>
        <xdr:cNvSpPr/>
      </xdr:nvSpPr>
      <xdr:spPr>
        <a:xfrm>
          <a:off x="10467975" y="3486150"/>
          <a:ext cx="342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31</xdr:row>
      <xdr:rowOff>0</xdr:rowOff>
    </xdr:from>
    <xdr:ext cx="342900" cy="342900"/>
    <xdr:sp macro="" textlink="">
      <xdr:nvSpPr>
        <xdr:cNvPr id="3" name="Shape 4" descr="no_spam_image">
          <a:extLst>
            <a:ext uri="{FF2B5EF4-FFF2-40B4-BE49-F238E27FC236}">
              <a16:creationId xmlns:a16="http://schemas.microsoft.com/office/drawing/2014/main" id="{E146D535-22CA-46F0-9340-18E5BE5B9EA6}"/>
            </a:ext>
          </a:extLst>
        </xdr:cNvPr>
        <xdr:cNvSpPr/>
      </xdr:nvSpPr>
      <xdr:spPr>
        <a:xfrm>
          <a:off x="10467975" y="3486150"/>
          <a:ext cx="342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</xdr:row>
      <xdr:rowOff>0</xdr:rowOff>
    </xdr:from>
    <xdr:ext cx="342900" cy="342900"/>
    <xdr:sp macro="" textlink="">
      <xdr:nvSpPr>
        <xdr:cNvPr id="4" name="Shape 4" descr="no_spam_image">
          <a:extLst>
            <a:ext uri="{FF2B5EF4-FFF2-40B4-BE49-F238E27FC236}">
              <a16:creationId xmlns:a16="http://schemas.microsoft.com/office/drawing/2014/main" id="{346704D9-AAD1-4762-9B9B-F6427E4665A9}"/>
            </a:ext>
          </a:extLst>
        </xdr:cNvPr>
        <xdr:cNvSpPr/>
      </xdr:nvSpPr>
      <xdr:spPr>
        <a:xfrm>
          <a:off x="10467975" y="4629150"/>
          <a:ext cx="342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18</xdr:row>
      <xdr:rowOff>0</xdr:rowOff>
    </xdr:from>
    <xdr:ext cx="333375" cy="333375"/>
    <xdr:sp macro="" textlink="">
      <xdr:nvSpPr>
        <xdr:cNvPr id="5" name="Shape 3" descr="no_spam_image">
          <a:extLst>
            <a:ext uri="{FF2B5EF4-FFF2-40B4-BE49-F238E27FC236}">
              <a16:creationId xmlns:a16="http://schemas.microsoft.com/office/drawing/2014/main" id="{D3776078-F428-4C33-BBCC-9C03B08D1D75}"/>
            </a:ext>
          </a:extLst>
        </xdr:cNvPr>
        <xdr:cNvSpPr/>
      </xdr:nvSpPr>
      <xdr:spPr>
        <a:xfrm>
          <a:off x="10467975" y="634365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35</xdr:row>
      <xdr:rowOff>0</xdr:rowOff>
    </xdr:from>
    <xdr:ext cx="342900" cy="342900"/>
    <xdr:sp macro="" textlink="">
      <xdr:nvSpPr>
        <xdr:cNvPr id="6" name="Shape 4" descr="no_spam_image">
          <a:extLst>
            <a:ext uri="{FF2B5EF4-FFF2-40B4-BE49-F238E27FC236}">
              <a16:creationId xmlns:a16="http://schemas.microsoft.com/office/drawing/2014/main" id="{39D3D0E5-D65D-4E77-8B0B-5DC0568FA5FA}"/>
            </a:ext>
          </a:extLst>
        </xdr:cNvPr>
        <xdr:cNvSpPr/>
      </xdr:nvSpPr>
      <xdr:spPr>
        <a:xfrm>
          <a:off x="10467975" y="3486150"/>
          <a:ext cx="342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31</xdr:row>
      <xdr:rowOff>0</xdr:rowOff>
    </xdr:from>
    <xdr:ext cx="342900" cy="342900"/>
    <xdr:sp macro="" textlink="">
      <xdr:nvSpPr>
        <xdr:cNvPr id="7" name="Shape 4" descr="no_spam_image">
          <a:extLst>
            <a:ext uri="{FF2B5EF4-FFF2-40B4-BE49-F238E27FC236}">
              <a16:creationId xmlns:a16="http://schemas.microsoft.com/office/drawing/2014/main" id="{AFCC4772-722B-413F-AD1B-5470A7F64A42}"/>
            </a:ext>
          </a:extLst>
        </xdr:cNvPr>
        <xdr:cNvSpPr/>
      </xdr:nvSpPr>
      <xdr:spPr>
        <a:xfrm>
          <a:off x="10467975" y="3486150"/>
          <a:ext cx="342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45</xdr:row>
      <xdr:rowOff>0</xdr:rowOff>
    </xdr:from>
    <xdr:ext cx="342900" cy="342900"/>
    <xdr:sp macro="" textlink="">
      <xdr:nvSpPr>
        <xdr:cNvPr id="8" name="Shape 4" descr="no_spam_image">
          <a:extLst>
            <a:ext uri="{FF2B5EF4-FFF2-40B4-BE49-F238E27FC236}">
              <a16:creationId xmlns:a16="http://schemas.microsoft.com/office/drawing/2014/main" id="{A0B692C5-45A2-462A-8BDB-8EDBB31DDFEF}"/>
            </a:ext>
          </a:extLst>
        </xdr:cNvPr>
        <xdr:cNvSpPr/>
      </xdr:nvSpPr>
      <xdr:spPr>
        <a:xfrm>
          <a:off x="10467975" y="4629150"/>
          <a:ext cx="3429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18</xdr:row>
      <xdr:rowOff>0</xdr:rowOff>
    </xdr:from>
    <xdr:ext cx="333375" cy="333375"/>
    <xdr:sp macro="" textlink="">
      <xdr:nvSpPr>
        <xdr:cNvPr id="9" name="Shape 3" descr="no_spam_image">
          <a:extLst>
            <a:ext uri="{FF2B5EF4-FFF2-40B4-BE49-F238E27FC236}">
              <a16:creationId xmlns:a16="http://schemas.microsoft.com/office/drawing/2014/main" id="{AE0A9274-2681-4A62-8243-7390AC397620}"/>
            </a:ext>
          </a:extLst>
        </xdr:cNvPr>
        <xdr:cNvSpPr/>
      </xdr:nvSpPr>
      <xdr:spPr>
        <a:xfrm>
          <a:off x="10467975" y="634365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1562100</xdr:colOff>
      <xdr:row>1</xdr:row>
      <xdr:rowOff>47624</xdr:rowOff>
    </xdr:from>
    <xdr:to>
      <xdr:col>14</xdr:col>
      <xdr:colOff>1638300</xdr:colOff>
      <xdr:row>26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na" refreshedDate="43021.61261689815" createdVersion="6" refreshedVersion="6" minRefreshableVersion="3" recordCount="19" xr:uid="{00000000-000A-0000-FFFF-FFFF01000000}">
  <cacheSource type="worksheet">
    <worksheetSource ref="A1:L20" sheet="Sheet1 (2)"/>
  </cacheSource>
  <cacheFields count="12">
    <cacheField name="No." numFmtId="0">
      <sharedItems containsSemiMixedTypes="0" containsString="0" containsNumber="1" containsInteger="1" minValue="1" maxValue="19"/>
    </cacheField>
    <cacheField name="Proje Kısa Adı" numFmtId="0">
      <sharedItems/>
    </cacheField>
    <cacheField name="Proje Adı" numFmtId="0">
      <sharedItems/>
    </cacheField>
    <cacheField name="Proje Yürütücüsü" numFmtId="0">
      <sharedItems/>
    </cacheField>
    <cacheField name="Yürütücü Bölümü" numFmtId="0">
      <sharedItems/>
    </cacheField>
    <cacheField name="Fakülte" numFmtId="0">
      <sharedItems count="7">
        <s v="Enstitüler"/>
        <s v="Fen Edebiyat Fakültesi"/>
        <s v="Araştırma Merkezleri"/>
        <s v="İktisadi ve İdari Bilimler Fakültesi"/>
        <s v="Mühendislik Fakültesi"/>
        <s v="Eğitim Fakültesi"/>
        <s v="Rektörlük"/>
      </sharedItems>
    </cacheField>
    <cacheField name="Proje Türü" numFmtId="0">
      <sharedItems/>
    </cacheField>
    <cacheField name="Başlangıç Tarihi" numFmtId="0">
      <sharedItems/>
    </cacheField>
    <cacheField name="Proje Statüsü" numFmtId="0">
      <sharedItems/>
    </cacheField>
    <cacheField name="Toplam Bütçe" numFmtId="164">
      <sharedItems containsSemiMixedTypes="0" containsString="0" containsNumber="1" minValue="157845.6" maxValue="12485258.75"/>
    </cacheField>
    <cacheField name="ODTÜ Payı" numFmtId="0">
      <sharedItems containsMixedTypes="1" containsNumber="1" minValue="19555" maxValue="1993750"/>
    </cacheField>
    <cacheField name="ODTÜ'nün Rolü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n v="1"/>
    <s v="MyOcean FO"/>
    <s v="Pre-Operational Marine Service Continuity in Transition towards Copernicus"/>
    <s v="Emin Özsoy"/>
    <s v="Deniz Bilimleri Enstitüsü"/>
    <x v="0"/>
    <s v="CSA"/>
    <s v="01-Oct-14"/>
    <s v="Tamamlanmış"/>
    <n v="6000000"/>
    <n v="19555"/>
    <s v="Ortak"/>
  </r>
  <r>
    <n v="2"/>
    <s v="TraSaCu"/>
    <s v="Traffic Safety Cultures and the Safe Systems Approach – Towards a Cultural Change Research and Innovation Agenda for Road Safety"/>
    <s v="Türker Özkan "/>
    <s v="Psikoloji "/>
    <x v="1"/>
    <s v="MSCA-RISE"/>
    <s v="01-Mar-15"/>
    <s v="Devam Eden"/>
    <n v="499500"/>
    <n v="170000"/>
    <s v="Ortak"/>
  </r>
  <r>
    <n v="3"/>
    <s v="JENNIFER"/>
    <s v="Japan and Europe Network for Neutrino and Intensity Frontier Experimental Research"/>
    <s v="Mehmet Zeyrek"/>
    <s v="Fizik"/>
    <x v="1"/>
    <s v="MSCA-RISE"/>
    <s v="01-Apr-15"/>
    <s v="Devam Eden"/>
    <n v="2308500"/>
    <n v="63000"/>
    <s v="Ortak"/>
  </r>
  <r>
    <n v="4"/>
    <s v="SEERS"/>
    <s v="Snapshot spEctral imagEr for cost effective IR Surveillance "/>
    <s v="Tayfun Akın "/>
    <s v="METU-MEMS"/>
    <x v="2"/>
    <s v="RIA"/>
    <s v="01-Feb-15"/>
    <s v="Devam Eden"/>
    <n v="3750535"/>
    <n v="219250"/>
    <s v="Ortak"/>
  </r>
  <r>
    <n v="5"/>
    <s v="FeedbackTeamContest"/>
    <s v="FEEDBACK IN TEAM COMPETITIONS"/>
    <s v="Muruvvet Büyükboyacı"/>
    <s v="İktisat"/>
    <x v="3"/>
    <s v="MSCA-IF-EF-ST"/>
    <s v="01-Apr-15"/>
    <s v="Tamamlanmış"/>
    <n v="157845.6"/>
    <n v="157845.6"/>
    <s v="Koordinatör"/>
  </r>
  <r>
    <n v="6"/>
    <s v="FEUTURE"/>
    <s v="The Future of EU-Turkey Relations. Mapping Dynamics and Testing Scenarios"/>
    <s v="Atilla Eralp"/>
    <s v="Avrupa Çalışmaları Merkezi"/>
    <x v="2"/>
    <s v="RIA"/>
    <s v="01-Apr-16"/>
    <s v="Devam Eden"/>
    <n v="2497984.5"/>
    <n v="222500"/>
    <s v="Ortak"/>
  </r>
  <r>
    <n v="7"/>
    <s v="FLAMENCO"/>
    <s v="A Fully-Implantable MEMS-Based Autonomous Cochlear Implant"/>
    <s v="Haluk Külah"/>
    <s v="Elektrik ve Elektronik Mühendisliği"/>
    <x v="4"/>
    <s v="ERC-COG"/>
    <s v="01-Jul-16"/>
    <s v="Devam Eden"/>
    <n v="1993750"/>
    <n v="1993750"/>
    <s v="Koordinatör"/>
  </r>
  <r>
    <n v="8"/>
    <s v="EASTMED-PALEOTSUNAMI"/>
    <s v="Towards a paleotsunami chronology in the southern Aegean and Levantine seas, Eastern Mediterranean"/>
    <s v="Ulaş Avşar"/>
    <s v="Jeoloji Mühendisliği"/>
    <x v="4"/>
    <s v="MSCA-IF-EF-ST"/>
    <s v="20-Jun-16"/>
    <s v="Devam Eden"/>
    <n v="157845.6"/>
    <n v="157845.6"/>
    <s v="Koordinatör"/>
  </r>
  <r>
    <n v="9"/>
    <s v="RISEWISE"/>
    <s v="RISEWISE -RISE Women with disabilities In Social Engagement"/>
    <s v="Zeynep Hatipoğlu Sümer"/>
    <s v="Eğitim Bilimleri"/>
    <x v="5"/>
    <s v="MSCA-RISE"/>
    <s v="01-Sep-16"/>
    <s v="Devam Eden"/>
    <n v="1809000"/>
    <n v="63000"/>
    <s v="Ortak"/>
  </r>
  <r>
    <n v="10"/>
    <s v="ENOS"/>
    <s v="ENabling Onshore CO2 Storage in Europe"/>
    <s v="Çağlar Sınayuç"/>
    <s v="METU-PAL"/>
    <x v="2"/>
    <s v="RIA"/>
    <s v="01-Sep-16"/>
    <s v="Devam Eden"/>
    <n v="12485258.75"/>
    <n v="41500"/>
    <s v="Third-Party"/>
  </r>
  <r>
    <n v="11"/>
    <s v="SCIENCEatHOME"/>
    <s v="Let's Celebrate Cutting-Edge Science at Home!"/>
    <s v="Sara Banu Akkaş"/>
    <s v="Proje Destek Ofisi"/>
    <x v="6"/>
    <s v="CSA"/>
    <s v="02-May-16"/>
    <s v="Devam Eden"/>
    <n v="173250"/>
    <n v="173250"/>
    <s v="Koordinatör"/>
  </r>
  <r>
    <n v="12"/>
    <s v="Nature4Cities"/>
    <s v="Nature Based Solutions for re-naturing cities: knowledge diffusion and decision support platform through new collaborative models"/>
    <s v="Ramazan Sarı"/>
    <s v="İşletme "/>
    <x v="3"/>
    <s v="RIA"/>
    <s v="01-Nov-16"/>
    <s v="Devam Eden"/>
    <n v="7499981.25"/>
    <n v="235636.25"/>
    <s v="Ortak"/>
  </r>
  <r>
    <n v="13"/>
    <s v="SHAPE-ENERGY"/>
    <s v="Social Sciences and Humanities for Advancing Policy in European Energy"/>
    <s v="Ramazan Sarı"/>
    <s v="İşletme "/>
    <x v="3"/>
    <s v="CSA"/>
    <s v="01-Feb-17"/>
    <s v="Devam Eden"/>
    <n v="1996573.75"/>
    <n v="128062.5"/>
    <s v="Ortak"/>
  </r>
  <r>
    <n v="14"/>
    <s v="INSHIP"/>
    <s v="Integrating National Research Agendas on Solar Heat for Industrial Processes"/>
    <s v="Derek Baker"/>
    <s v="GÜNAM/Makine Mühendisliği"/>
    <x v="4"/>
    <s v="RIA"/>
    <s v="01-Jan-17"/>
    <s v="Devam Eden"/>
    <n v="2498661.25"/>
    <n v="199987.5"/>
    <s v="Ortak"/>
  </r>
  <r>
    <n v="15"/>
    <s v="SeaDataCloud"/>
    <s v="SeaDataCloud - Further developing the pan-European infrastructure for marine and ocean data management"/>
    <s v="Ahmet Kıdeyş"/>
    <s v="Deniz Bilimleri Enstitüsü"/>
    <x v="0"/>
    <s v="RIA"/>
    <s v="01-Nov-16"/>
    <s v="Devam Eden"/>
    <n v="9999737.5"/>
    <n v="78500"/>
    <s v="Ortak"/>
  </r>
  <r>
    <n v="16"/>
    <s v="AQUACOSM"/>
    <s v="Network of Leading European AQUAtic MesoCOSM Facilities Connecting Mountains to Oceans from the Arctic to the Mediterranean"/>
    <s v="Meryem Beklioğlu"/>
    <s v="Biyolojik Bilimler"/>
    <x v="1"/>
    <s v="RIA"/>
    <s v="01-Jan-17"/>
    <s v="Devam Eden"/>
    <n v="9999804.75"/>
    <n v="302918.5"/>
    <s v="Ortak"/>
  </r>
  <r>
    <n v="17"/>
    <s v="EXPERTISE"/>
    <s v="models, EXperiments and high PERformance computing for Turbine mechanical Integrity and Structural dynamics in Europe"/>
    <s v="Nevzat Özgüven"/>
    <s v="Makina Mühendisliği"/>
    <x v="4"/>
    <s v="MSCA-ITN-ETN"/>
    <s v="01-Mar-17"/>
    <s v="Devam Eden"/>
    <n v="3815947.44"/>
    <n v="235557.36"/>
    <s v="Ortak"/>
  </r>
  <r>
    <n v="18"/>
    <s v="eNOTICE"/>
    <s v="European Network Of CBRN TraIning CEnters"/>
    <s v="Şebnem Düzgün"/>
    <s v="Maden Mühendisliği"/>
    <x v="4"/>
    <s v="CSA"/>
    <s v="01-Sep-17"/>
    <s v="Devam Eden"/>
    <n v="3497735"/>
    <n v="129437.5"/>
    <s v="Ortak"/>
  </r>
  <r>
    <n v="19"/>
    <s v="M4F"/>
    <s v="MULTISCALE MODELLING FOR FUSION AND FISSION MATERIALS"/>
    <s v="Tuncay Yalçınkaya"/>
    <s v="Havacılık Mühendisliği"/>
    <x v="4"/>
    <s v="RIA"/>
    <s v="01-Sep-17"/>
    <s v="Devam Eden"/>
    <n v="4000000"/>
    <s v="in-kind"/>
    <s v="Orta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1">
  <location ref="O28:P36" firstHeaderRow="1" firstDataRow="1" firstDataCol="1"/>
  <pivotFields count="12">
    <pivotField showAll="0"/>
    <pivotField showAll="0"/>
    <pivotField showAll="0"/>
    <pivotField showAll="0"/>
    <pivotField showAll="0"/>
    <pivotField axis="axisRow" showAll="0">
      <items count="8">
        <item x="2"/>
        <item x="5"/>
        <item x="0"/>
        <item x="1"/>
        <item x="3"/>
        <item x="4"/>
        <item x="6"/>
        <item t="default"/>
      </items>
    </pivotField>
    <pivotField showAll="0"/>
    <pivotField showAll="0"/>
    <pivotField showAll="0"/>
    <pivotField numFmtId="164" showAll="0"/>
    <pivotField dataField="1" showAll="0"/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ODTÜ Payı" fld="10" baseField="0" baseItem="0"/>
  </dataFields>
  <formats count="1">
    <format dxfId="0">
      <pivotArea collapsedLevelsAreSubtotals="1" fieldPosition="0">
        <references count="1">
          <reference field="5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research/participants/portal/desktop/en/projects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G61" sqref="G61"/>
    </sheetView>
  </sheetViews>
  <sheetFormatPr defaultRowHeight="15.75" x14ac:dyDescent="0.25"/>
  <cols>
    <col min="1" max="1" width="6.5703125" style="30" bestFit="1" customWidth="1"/>
    <col min="2" max="2" width="30.140625" style="31" bestFit="1" customWidth="1"/>
    <col min="3" max="3" width="83.140625" style="31" customWidth="1"/>
    <col min="4" max="4" width="9.140625" style="30" bestFit="1" customWidth="1"/>
    <col min="5" max="5" width="30" style="31" bestFit="1" customWidth="1"/>
    <col min="6" max="6" width="55.42578125" style="39" bestFit="1" customWidth="1"/>
    <col min="7" max="7" width="31.85546875" style="33" bestFit="1" customWidth="1"/>
    <col min="8" max="8" width="16" style="30" bestFit="1" customWidth="1"/>
    <col min="9" max="9" width="18.85546875" style="31" bestFit="1" customWidth="1"/>
    <col min="10" max="10" width="11.28515625" style="21" bestFit="1" customWidth="1"/>
    <col min="11" max="16384" width="9.140625" style="21"/>
  </cols>
  <sheetData>
    <row r="1" spans="1:10" s="16" customFormat="1" ht="33.75" customHeight="1" x14ac:dyDescent="0.25">
      <c r="A1" s="13" t="s">
        <v>271</v>
      </c>
      <c r="B1" s="14" t="s">
        <v>1</v>
      </c>
      <c r="C1" s="14" t="s">
        <v>2</v>
      </c>
      <c r="D1" s="13" t="s">
        <v>5</v>
      </c>
      <c r="E1" s="13" t="s">
        <v>133</v>
      </c>
      <c r="F1" s="13" t="s">
        <v>3</v>
      </c>
      <c r="G1" s="32" t="s">
        <v>134</v>
      </c>
      <c r="H1" s="13" t="s">
        <v>135</v>
      </c>
      <c r="I1" s="15" t="s">
        <v>136</v>
      </c>
      <c r="J1" s="13" t="s">
        <v>272</v>
      </c>
    </row>
    <row r="2" spans="1:10" ht="37.5" customHeight="1" x14ac:dyDescent="0.25">
      <c r="A2" s="22">
        <v>1</v>
      </c>
      <c r="B2" s="27" t="s">
        <v>12</v>
      </c>
      <c r="C2" s="18" t="s">
        <v>13</v>
      </c>
      <c r="D2" s="34" t="s">
        <v>16</v>
      </c>
      <c r="E2" s="19" t="s">
        <v>215</v>
      </c>
      <c r="F2" s="17" t="s">
        <v>14</v>
      </c>
      <c r="G2" s="35" t="s">
        <v>15</v>
      </c>
      <c r="H2" s="17" t="s">
        <v>137</v>
      </c>
      <c r="I2" s="20">
        <v>41913</v>
      </c>
      <c r="J2" s="20">
        <v>42155</v>
      </c>
    </row>
    <row r="3" spans="1:10" ht="37.5" customHeight="1" x14ac:dyDescent="0.25">
      <c r="A3" s="17">
        <v>2</v>
      </c>
      <c r="B3" s="17" t="s">
        <v>34</v>
      </c>
      <c r="C3" s="18" t="s">
        <v>242</v>
      </c>
      <c r="D3" s="34" t="s">
        <v>16</v>
      </c>
      <c r="E3" s="19" t="s">
        <v>38</v>
      </c>
      <c r="F3" s="17" t="s">
        <v>36</v>
      </c>
      <c r="G3" s="35" t="s">
        <v>37</v>
      </c>
      <c r="H3" s="17" t="s">
        <v>137</v>
      </c>
      <c r="I3" s="20">
        <v>42036</v>
      </c>
      <c r="J3" s="20">
        <v>43131</v>
      </c>
    </row>
    <row r="4" spans="1:10" ht="37.5" customHeight="1" x14ac:dyDescent="0.25">
      <c r="A4" s="22">
        <v>3</v>
      </c>
      <c r="B4" s="17" t="s">
        <v>21</v>
      </c>
      <c r="C4" s="18" t="s">
        <v>22</v>
      </c>
      <c r="D4" s="34" t="s">
        <v>16</v>
      </c>
      <c r="E4" s="19" t="s">
        <v>25</v>
      </c>
      <c r="F4" s="17" t="s">
        <v>23</v>
      </c>
      <c r="G4" s="35" t="s">
        <v>24</v>
      </c>
      <c r="H4" s="17" t="s">
        <v>137</v>
      </c>
      <c r="I4" s="20">
        <v>42064</v>
      </c>
      <c r="J4" s="20" t="s">
        <v>274</v>
      </c>
    </row>
    <row r="5" spans="1:10" ht="37.5" customHeight="1" x14ac:dyDescent="0.25">
      <c r="A5" s="22">
        <v>4</v>
      </c>
      <c r="B5" s="17" t="s">
        <v>41</v>
      </c>
      <c r="C5" s="18" t="s">
        <v>175</v>
      </c>
      <c r="D5" s="34" t="s">
        <v>16</v>
      </c>
      <c r="E5" s="19" t="s">
        <v>176</v>
      </c>
      <c r="F5" s="17" t="s">
        <v>177</v>
      </c>
      <c r="G5" s="35" t="s">
        <v>44</v>
      </c>
      <c r="H5" s="17" t="s">
        <v>159</v>
      </c>
      <c r="I5" s="20">
        <v>42095</v>
      </c>
      <c r="J5" s="20">
        <v>42937</v>
      </c>
    </row>
    <row r="6" spans="1:10" ht="37.5" customHeight="1" x14ac:dyDescent="0.25">
      <c r="A6" s="17">
        <v>5</v>
      </c>
      <c r="B6" s="17" t="s">
        <v>29</v>
      </c>
      <c r="C6" s="18" t="s">
        <v>30</v>
      </c>
      <c r="D6" s="34" t="s">
        <v>16</v>
      </c>
      <c r="E6" s="19" t="s">
        <v>25</v>
      </c>
      <c r="F6" s="17" t="s">
        <v>31</v>
      </c>
      <c r="G6" s="35" t="s">
        <v>32</v>
      </c>
      <c r="H6" s="17" t="s">
        <v>137</v>
      </c>
      <c r="I6" s="20">
        <v>42095</v>
      </c>
      <c r="J6" s="20">
        <v>43555</v>
      </c>
    </row>
    <row r="7" spans="1:10" ht="37.5" customHeight="1" x14ac:dyDescent="0.25">
      <c r="A7" s="22">
        <v>6</v>
      </c>
      <c r="B7" s="17" t="s">
        <v>47</v>
      </c>
      <c r="C7" s="18" t="s">
        <v>48</v>
      </c>
      <c r="D7" s="34" t="s">
        <v>16</v>
      </c>
      <c r="E7" s="19" t="s">
        <v>178</v>
      </c>
      <c r="F7" s="17" t="s">
        <v>179</v>
      </c>
      <c r="G7" s="35" t="s">
        <v>50</v>
      </c>
      <c r="H7" s="17" t="s">
        <v>137</v>
      </c>
      <c r="I7" s="20">
        <v>42461</v>
      </c>
      <c r="J7" s="20">
        <v>43555</v>
      </c>
    </row>
    <row r="8" spans="1:10" ht="37.5" customHeight="1" x14ac:dyDescent="0.25">
      <c r="A8" s="22">
        <v>7</v>
      </c>
      <c r="B8" s="17" t="s">
        <v>76</v>
      </c>
      <c r="C8" s="18" t="s">
        <v>77</v>
      </c>
      <c r="D8" s="34" t="s">
        <v>16</v>
      </c>
      <c r="E8" s="19" t="s">
        <v>80</v>
      </c>
      <c r="F8" s="17" t="s">
        <v>78</v>
      </c>
      <c r="G8" s="35" t="s">
        <v>79</v>
      </c>
      <c r="H8" s="17" t="s">
        <v>159</v>
      </c>
      <c r="I8" s="20">
        <v>42492</v>
      </c>
      <c r="J8" s="20">
        <v>43070</v>
      </c>
    </row>
    <row r="9" spans="1:10" ht="37.5" customHeight="1" x14ac:dyDescent="0.25">
      <c r="A9" s="17">
        <v>8</v>
      </c>
      <c r="B9" s="17" t="s">
        <v>59</v>
      </c>
      <c r="C9" s="18" t="s">
        <v>158</v>
      </c>
      <c r="D9" s="34" t="s">
        <v>16</v>
      </c>
      <c r="E9" s="19" t="s">
        <v>63</v>
      </c>
      <c r="F9" s="17" t="s">
        <v>61</v>
      </c>
      <c r="G9" s="35" t="s">
        <v>62</v>
      </c>
      <c r="H9" s="17" t="s">
        <v>159</v>
      </c>
      <c r="I9" s="20">
        <v>42541</v>
      </c>
      <c r="J9" s="20">
        <v>43270</v>
      </c>
    </row>
    <row r="10" spans="1:10" ht="37.5" customHeight="1" x14ac:dyDescent="0.25">
      <c r="A10" s="22">
        <v>9</v>
      </c>
      <c r="B10" s="17" t="s">
        <v>52</v>
      </c>
      <c r="C10" s="18" t="s">
        <v>180</v>
      </c>
      <c r="D10" s="34" t="s">
        <v>16</v>
      </c>
      <c r="E10" s="19" t="s">
        <v>56</v>
      </c>
      <c r="F10" s="17" t="s">
        <v>54</v>
      </c>
      <c r="G10" s="35" t="s">
        <v>55</v>
      </c>
      <c r="H10" s="17" t="s">
        <v>159</v>
      </c>
      <c r="I10" s="20">
        <v>42552</v>
      </c>
      <c r="J10" s="20">
        <v>44377</v>
      </c>
    </row>
    <row r="11" spans="1:10" ht="37.5" customHeight="1" x14ac:dyDescent="0.25">
      <c r="A11" s="22">
        <v>10</v>
      </c>
      <c r="B11" s="17" t="s">
        <v>71</v>
      </c>
      <c r="C11" s="18" t="s">
        <v>72</v>
      </c>
      <c r="D11" s="34" t="s">
        <v>16</v>
      </c>
      <c r="E11" s="19" t="s">
        <v>160</v>
      </c>
      <c r="F11" s="17" t="s">
        <v>73</v>
      </c>
      <c r="G11" s="35" t="s">
        <v>74</v>
      </c>
      <c r="H11" s="17" t="s">
        <v>161</v>
      </c>
      <c r="I11" s="20">
        <v>42614</v>
      </c>
      <c r="J11" s="20">
        <v>44074</v>
      </c>
    </row>
    <row r="12" spans="1:10" ht="37.5" customHeight="1" x14ac:dyDescent="0.25">
      <c r="A12" s="17">
        <v>11</v>
      </c>
      <c r="B12" s="17" t="s">
        <v>65</v>
      </c>
      <c r="C12" s="18" t="s">
        <v>235</v>
      </c>
      <c r="D12" s="34" t="s">
        <v>16</v>
      </c>
      <c r="E12" s="19" t="s">
        <v>69</v>
      </c>
      <c r="F12" s="17" t="s">
        <v>67</v>
      </c>
      <c r="G12" s="35" t="s">
        <v>68</v>
      </c>
      <c r="H12" s="17" t="s">
        <v>137</v>
      </c>
      <c r="I12" s="20">
        <v>42614</v>
      </c>
      <c r="J12" s="20">
        <v>44074</v>
      </c>
    </row>
    <row r="13" spans="1:10" ht="37.5" customHeight="1" x14ac:dyDescent="0.25">
      <c r="A13" s="22">
        <v>12</v>
      </c>
      <c r="B13" s="17" t="s">
        <v>82</v>
      </c>
      <c r="C13" s="18" t="s">
        <v>83</v>
      </c>
      <c r="D13" s="34" t="s">
        <v>16</v>
      </c>
      <c r="E13" s="19" t="s">
        <v>216</v>
      </c>
      <c r="F13" s="17" t="s">
        <v>84</v>
      </c>
      <c r="G13" s="35" t="s">
        <v>85</v>
      </c>
      <c r="H13" s="17" t="s">
        <v>137</v>
      </c>
      <c r="I13" s="20">
        <v>42675</v>
      </c>
      <c r="J13" s="20">
        <v>44135</v>
      </c>
    </row>
    <row r="14" spans="1:10" ht="37.5" customHeight="1" x14ac:dyDescent="0.25">
      <c r="A14" s="22">
        <v>13</v>
      </c>
      <c r="B14" s="17" t="s">
        <v>95</v>
      </c>
      <c r="C14" s="18" t="s">
        <v>240</v>
      </c>
      <c r="D14" s="34" t="s">
        <v>16</v>
      </c>
      <c r="E14" s="19" t="s">
        <v>241</v>
      </c>
      <c r="F14" s="17" t="s">
        <v>214</v>
      </c>
      <c r="G14" s="35" t="s">
        <v>15</v>
      </c>
      <c r="H14" s="17" t="s">
        <v>137</v>
      </c>
      <c r="I14" s="20">
        <v>42675</v>
      </c>
      <c r="J14" s="20">
        <v>44135</v>
      </c>
    </row>
    <row r="15" spans="1:10" ht="37.5" customHeight="1" x14ac:dyDescent="0.25">
      <c r="A15" s="17">
        <v>14</v>
      </c>
      <c r="B15" s="17" t="s">
        <v>99</v>
      </c>
      <c r="C15" s="18" t="s">
        <v>100</v>
      </c>
      <c r="D15" s="34" t="s">
        <v>16</v>
      </c>
      <c r="E15" s="19" t="s">
        <v>98</v>
      </c>
      <c r="F15" s="17" t="s">
        <v>101</v>
      </c>
      <c r="G15" s="35" t="s">
        <v>102</v>
      </c>
      <c r="H15" s="17" t="s">
        <v>137</v>
      </c>
      <c r="I15" s="20">
        <v>42736</v>
      </c>
      <c r="J15" s="20">
        <v>44196</v>
      </c>
    </row>
    <row r="16" spans="1:10" ht="37.5" customHeight="1" x14ac:dyDescent="0.25">
      <c r="A16" s="22">
        <v>15</v>
      </c>
      <c r="B16" s="17" t="s">
        <v>90</v>
      </c>
      <c r="C16" s="18" t="s">
        <v>91</v>
      </c>
      <c r="D16" s="34" t="s">
        <v>16</v>
      </c>
      <c r="E16" s="19" t="s">
        <v>202</v>
      </c>
      <c r="F16" s="17" t="s">
        <v>92</v>
      </c>
      <c r="G16" s="35" t="s">
        <v>93</v>
      </c>
      <c r="H16" s="17" t="s">
        <v>137</v>
      </c>
      <c r="I16" s="20">
        <v>42736</v>
      </c>
      <c r="J16" s="20">
        <v>44196</v>
      </c>
    </row>
    <row r="17" spans="1:10" ht="37.5" customHeight="1" x14ac:dyDescent="0.25">
      <c r="A17" s="22">
        <v>16</v>
      </c>
      <c r="B17" s="17" t="s">
        <v>87</v>
      </c>
      <c r="C17" s="18" t="s">
        <v>88</v>
      </c>
      <c r="D17" s="34" t="s">
        <v>16</v>
      </c>
      <c r="E17" s="19" t="s">
        <v>202</v>
      </c>
      <c r="F17" s="17" t="s">
        <v>84</v>
      </c>
      <c r="G17" s="35" t="s">
        <v>85</v>
      </c>
      <c r="H17" s="17" t="s">
        <v>137</v>
      </c>
      <c r="I17" s="20">
        <v>42767</v>
      </c>
      <c r="J17" s="20">
        <v>43496</v>
      </c>
    </row>
    <row r="18" spans="1:10" ht="37.5" customHeight="1" x14ac:dyDescent="0.25">
      <c r="A18" s="17">
        <v>17</v>
      </c>
      <c r="B18" s="17" t="s">
        <v>103</v>
      </c>
      <c r="C18" s="18" t="s">
        <v>174</v>
      </c>
      <c r="D18" s="34" t="s">
        <v>16</v>
      </c>
      <c r="E18" s="19" t="s">
        <v>107</v>
      </c>
      <c r="F18" s="17" t="s">
        <v>105</v>
      </c>
      <c r="G18" s="35" t="s">
        <v>106</v>
      </c>
      <c r="H18" s="17" t="s">
        <v>137</v>
      </c>
      <c r="I18" s="20">
        <v>42795</v>
      </c>
      <c r="J18" s="20">
        <v>44255</v>
      </c>
    </row>
    <row r="19" spans="1:10" ht="37.5" customHeight="1" x14ac:dyDescent="0.25">
      <c r="A19" s="22">
        <v>18</v>
      </c>
      <c r="B19" s="17" t="s">
        <v>110</v>
      </c>
      <c r="C19" s="18" t="s">
        <v>111</v>
      </c>
      <c r="D19" s="34" t="s">
        <v>16</v>
      </c>
      <c r="E19" s="19" t="s">
        <v>162</v>
      </c>
      <c r="F19" s="25" t="s">
        <v>163</v>
      </c>
      <c r="G19" s="38" t="s">
        <v>164</v>
      </c>
      <c r="H19" s="17" t="s">
        <v>20</v>
      </c>
      <c r="I19" s="20">
        <v>42979</v>
      </c>
      <c r="J19" s="20">
        <v>44804</v>
      </c>
    </row>
    <row r="20" spans="1:10" ht="37.5" customHeight="1" x14ac:dyDescent="0.25">
      <c r="A20" s="22">
        <v>19</v>
      </c>
      <c r="B20" s="19" t="s">
        <v>115</v>
      </c>
      <c r="C20" s="18" t="s">
        <v>116</v>
      </c>
      <c r="D20" s="34" t="s">
        <v>16</v>
      </c>
      <c r="E20" s="19" t="s">
        <v>119</v>
      </c>
      <c r="F20" s="19" t="s">
        <v>117</v>
      </c>
      <c r="G20" s="37" t="s">
        <v>118</v>
      </c>
      <c r="H20" s="22" t="s">
        <v>20</v>
      </c>
      <c r="I20" s="23">
        <v>42979</v>
      </c>
      <c r="J20" s="23">
        <v>44805</v>
      </c>
    </row>
    <row r="21" spans="1:10" ht="37.5" customHeight="1" x14ac:dyDescent="0.25">
      <c r="A21" s="17">
        <v>20</v>
      </c>
      <c r="B21" s="17" t="s">
        <v>211</v>
      </c>
      <c r="C21" s="18" t="s">
        <v>212</v>
      </c>
      <c r="D21" s="34" t="s">
        <v>16</v>
      </c>
      <c r="E21" s="19" t="s">
        <v>213</v>
      </c>
      <c r="F21" s="17" t="s">
        <v>214</v>
      </c>
      <c r="G21" s="35" t="s">
        <v>15</v>
      </c>
      <c r="H21" s="22" t="s">
        <v>20</v>
      </c>
      <c r="I21" s="20">
        <v>43252</v>
      </c>
      <c r="J21" s="20">
        <v>43799</v>
      </c>
    </row>
    <row r="22" spans="1:10" ht="37.5" customHeight="1" x14ac:dyDescent="0.25">
      <c r="A22" s="22">
        <v>21</v>
      </c>
      <c r="B22" s="17" t="s">
        <v>217</v>
      </c>
      <c r="C22" s="18" t="s">
        <v>218</v>
      </c>
      <c r="D22" s="34" t="s">
        <v>16</v>
      </c>
      <c r="E22" s="19" t="s">
        <v>219</v>
      </c>
      <c r="F22" s="17" t="s">
        <v>220</v>
      </c>
      <c r="G22" s="35" t="s">
        <v>102</v>
      </c>
      <c r="H22" s="17" t="s">
        <v>159</v>
      </c>
      <c r="I22" s="20">
        <v>43252</v>
      </c>
      <c r="J22" s="20">
        <v>45078</v>
      </c>
    </row>
    <row r="23" spans="1:10" ht="37.5" customHeight="1" x14ac:dyDescent="0.25">
      <c r="A23" s="22">
        <v>22</v>
      </c>
      <c r="B23" s="19" t="s">
        <v>142</v>
      </c>
      <c r="C23" s="18" t="s">
        <v>143</v>
      </c>
      <c r="D23" s="34" t="s">
        <v>16</v>
      </c>
      <c r="E23" s="19" t="s">
        <v>144</v>
      </c>
      <c r="F23" s="19" t="s">
        <v>145</v>
      </c>
      <c r="G23" s="37" t="s">
        <v>146</v>
      </c>
      <c r="H23" s="22" t="s">
        <v>46</v>
      </c>
      <c r="I23" s="20">
        <v>43313</v>
      </c>
      <c r="J23" s="20">
        <v>44044</v>
      </c>
    </row>
    <row r="24" spans="1:10" ht="37.5" customHeight="1" x14ac:dyDescent="0.25">
      <c r="A24" s="17">
        <v>23</v>
      </c>
      <c r="B24" s="17" t="s">
        <v>186</v>
      </c>
      <c r="C24" s="18" t="s">
        <v>187</v>
      </c>
      <c r="D24" s="34" t="s">
        <v>16</v>
      </c>
      <c r="E24" s="19" t="s">
        <v>188</v>
      </c>
      <c r="F24" s="17" t="s">
        <v>189</v>
      </c>
      <c r="G24" s="35" t="s">
        <v>190</v>
      </c>
      <c r="H24" s="22" t="s">
        <v>20</v>
      </c>
      <c r="I24" s="20">
        <v>43374</v>
      </c>
      <c r="J24" s="20">
        <v>44835</v>
      </c>
    </row>
    <row r="25" spans="1:10" ht="37.5" customHeight="1" x14ac:dyDescent="0.25">
      <c r="A25" s="22">
        <v>24</v>
      </c>
      <c r="B25" s="17" t="s">
        <v>243</v>
      </c>
      <c r="C25" s="18" t="s">
        <v>244</v>
      </c>
      <c r="D25" s="34" t="s">
        <v>16</v>
      </c>
      <c r="E25" s="19" t="s">
        <v>245</v>
      </c>
      <c r="F25" s="17" t="s">
        <v>92</v>
      </c>
      <c r="G25" s="35" t="s">
        <v>106</v>
      </c>
      <c r="H25" s="22" t="s">
        <v>20</v>
      </c>
      <c r="I25" s="20">
        <v>43466</v>
      </c>
      <c r="J25" s="20">
        <v>44927</v>
      </c>
    </row>
    <row r="26" spans="1:10" ht="37.5" customHeight="1" x14ac:dyDescent="0.25">
      <c r="A26" s="22">
        <v>25</v>
      </c>
      <c r="B26" s="17" t="s">
        <v>263</v>
      </c>
      <c r="C26" s="18" t="s">
        <v>264</v>
      </c>
      <c r="D26" s="34" t="s">
        <v>16</v>
      </c>
      <c r="E26" s="19" t="s">
        <v>213</v>
      </c>
      <c r="F26" s="17" t="s">
        <v>78</v>
      </c>
      <c r="G26" s="35" t="s">
        <v>79</v>
      </c>
      <c r="H26" s="22" t="s">
        <v>46</v>
      </c>
      <c r="I26" s="20">
        <v>43525</v>
      </c>
      <c r="J26" s="20">
        <v>43799</v>
      </c>
    </row>
    <row r="27" spans="1:10" ht="37.5" customHeight="1" x14ac:dyDescent="0.25">
      <c r="A27" s="17">
        <v>26</v>
      </c>
      <c r="B27" s="17" t="s">
        <v>194</v>
      </c>
      <c r="C27" s="18" t="s">
        <v>195</v>
      </c>
      <c r="D27" s="34" t="s">
        <v>16</v>
      </c>
      <c r="E27" s="19" t="s">
        <v>196</v>
      </c>
      <c r="F27" s="17" t="s">
        <v>92</v>
      </c>
      <c r="G27" s="35" t="s">
        <v>106</v>
      </c>
      <c r="H27" s="22" t="s">
        <v>20</v>
      </c>
      <c r="I27" s="20">
        <v>43556</v>
      </c>
      <c r="J27" s="20">
        <v>44651</v>
      </c>
    </row>
    <row r="28" spans="1:10" ht="37.5" customHeight="1" x14ac:dyDescent="0.25">
      <c r="A28" s="22">
        <v>27</v>
      </c>
      <c r="B28" s="19" t="s">
        <v>203</v>
      </c>
      <c r="C28" s="18" t="s">
        <v>204</v>
      </c>
      <c r="D28" s="34" t="s">
        <v>16</v>
      </c>
      <c r="E28" s="19" t="s">
        <v>205</v>
      </c>
      <c r="F28" s="19" t="s">
        <v>31</v>
      </c>
      <c r="G28" s="37" t="s">
        <v>32</v>
      </c>
      <c r="H28" s="22" t="s">
        <v>20</v>
      </c>
      <c r="I28" s="20">
        <v>43556</v>
      </c>
      <c r="J28" s="20">
        <v>45017</v>
      </c>
    </row>
    <row r="29" spans="1:10" ht="37.5" customHeight="1" x14ac:dyDescent="0.25">
      <c r="A29" s="22">
        <v>28</v>
      </c>
      <c r="B29" s="19" t="s">
        <v>258</v>
      </c>
      <c r="C29" s="18" t="s">
        <v>259</v>
      </c>
      <c r="D29" s="34" t="s">
        <v>16</v>
      </c>
      <c r="E29" s="19" t="s">
        <v>260</v>
      </c>
      <c r="F29" s="19" t="s">
        <v>261</v>
      </c>
      <c r="G29" s="37" t="s">
        <v>262</v>
      </c>
      <c r="H29" s="22" t="s">
        <v>46</v>
      </c>
      <c r="I29" s="20">
        <v>43587</v>
      </c>
      <c r="J29" s="20">
        <v>44317</v>
      </c>
    </row>
    <row r="30" spans="1:10" ht="37.5" customHeight="1" x14ac:dyDescent="0.25">
      <c r="A30" s="17">
        <v>29</v>
      </c>
      <c r="B30" s="17" t="s">
        <v>191</v>
      </c>
      <c r="C30" s="18" t="s">
        <v>192</v>
      </c>
      <c r="D30" s="34" t="s">
        <v>16</v>
      </c>
      <c r="E30" s="19" t="s">
        <v>193</v>
      </c>
      <c r="F30" s="17" t="s">
        <v>92</v>
      </c>
      <c r="G30" s="35" t="s">
        <v>106</v>
      </c>
      <c r="H30" s="22" t="s">
        <v>20</v>
      </c>
      <c r="I30" s="20">
        <v>43617</v>
      </c>
      <c r="J30" s="20">
        <v>45077</v>
      </c>
    </row>
    <row r="31" spans="1:10" ht="37.5" customHeight="1" x14ac:dyDescent="0.25">
      <c r="A31" s="22">
        <v>30</v>
      </c>
      <c r="B31" s="17" t="s">
        <v>268</v>
      </c>
      <c r="C31" s="18" t="s">
        <v>269</v>
      </c>
      <c r="D31" s="34" t="s">
        <v>16</v>
      </c>
      <c r="E31" s="19" t="s">
        <v>270</v>
      </c>
      <c r="F31" s="17" t="s">
        <v>214</v>
      </c>
      <c r="G31" s="35" t="s">
        <v>15</v>
      </c>
      <c r="H31" s="22" t="s">
        <v>20</v>
      </c>
      <c r="I31" s="20">
        <v>43709</v>
      </c>
      <c r="J31" s="20">
        <v>45169</v>
      </c>
    </row>
    <row r="32" spans="1:10" ht="37.5" customHeight="1" x14ac:dyDescent="0.25">
      <c r="A32" s="22">
        <v>31</v>
      </c>
      <c r="B32" s="19" t="s">
        <v>147</v>
      </c>
      <c r="C32" s="18" t="s">
        <v>148</v>
      </c>
      <c r="D32" s="34" t="s">
        <v>16</v>
      </c>
      <c r="E32" s="19" t="s">
        <v>149</v>
      </c>
      <c r="F32" s="19" t="s">
        <v>150</v>
      </c>
      <c r="G32" s="37" t="s">
        <v>15</v>
      </c>
      <c r="H32" s="22" t="s">
        <v>46</v>
      </c>
      <c r="I32" s="20">
        <v>43739</v>
      </c>
      <c r="J32" s="20">
        <v>44834</v>
      </c>
    </row>
    <row r="33" spans="1:10" ht="37.5" customHeight="1" x14ac:dyDescent="0.25">
      <c r="A33" s="17">
        <v>32</v>
      </c>
      <c r="B33" s="19" t="s">
        <v>197</v>
      </c>
      <c r="C33" s="18" t="s">
        <v>198</v>
      </c>
      <c r="D33" s="34" t="s">
        <v>16</v>
      </c>
      <c r="E33" s="19" t="s">
        <v>199</v>
      </c>
      <c r="F33" s="22" t="s">
        <v>200</v>
      </c>
      <c r="G33" s="36" t="s">
        <v>201</v>
      </c>
      <c r="H33" s="22" t="s">
        <v>159</v>
      </c>
      <c r="I33" s="23">
        <v>43770</v>
      </c>
      <c r="J33" s="23">
        <v>45596</v>
      </c>
    </row>
    <row r="34" spans="1:10" ht="37.5" customHeight="1" x14ac:dyDescent="0.25">
      <c r="A34" s="22">
        <v>33</v>
      </c>
      <c r="B34" s="19" t="s">
        <v>251</v>
      </c>
      <c r="C34" s="28" t="s">
        <v>252</v>
      </c>
      <c r="D34" s="34" t="s">
        <v>16</v>
      </c>
      <c r="E34" s="29" t="s">
        <v>253</v>
      </c>
      <c r="F34" s="17" t="s">
        <v>254</v>
      </c>
      <c r="G34" s="35" t="s">
        <v>146</v>
      </c>
      <c r="H34" s="22" t="s">
        <v>20</v>
      </c>
      <c r="I34" s="23">
        <v>43800</v>
      </c>
      <c r="J34" s="23">
        <v>44712</v>
      </c>
    </row>
    <row r="35" spans="1:10" ht="37.5" customHeight="1" x14ac:dyDescent="0.25">
      <c r="A35" s="22">
        <v>34</v>
      </c>
      <c r="B35" s="19" t="s">
        <v>255</v>
      </c>
      <c r="C35" s="18" t="s">
        <v>256</v>
      </c>
      <c r="D35" s="34" t="s">
        <v>16</v>
      </c>
      <c r="E35" s="19" t="s">
        <v>257</v>
      </c>
      <c r="F35" s="17" t="s">
        <v>92</v>
      </c>
      <c r="G35" s="35" t="s">
        <v>106</v>
      </c>
      <c r="H35" s="22" t="s">
        <v>46</v>
      </c>
      <c r="I35" s="20">
        <v>43831</v>
      </c>
      <c r="J35" s="20">
        <v>45291</v>
      </c>
    </row>
    <row r="36" spans="1:10" ht="37.5" customHeight="1" x14ac:dyDescent="0.25">
      <c r="A36" s="17">
        <v>35</v>
      </c>
      <c r="B36" s="22" t="s">
        <v>138</v>
      </c>
      <c r="C36" s="18" t="s">
        <v>139</v>
      </c>
      <c r="D36" s="34" t="s">
        <v>16</v>
      </c>
      <c r="E36" s="19" t="s">
        <v>140</v>
      </c>
      <c r="F36" s="22" t="s">
        <v>101</v>
      </c>
      <c r="G36" s="36" t="s">
        <v>141</v>
      </c>
      <c r="H36" s="22" t="s">
        <v>20</v>
      </c>
      <c r="I36" s="23">
        <v>43922</v>
      </c>
      <c r="J36" s="23">
        <v>45382</v>
      </c>
    </row>
    <row r="37" spans="1:10" ht="37.5" customHeight="1" x14ac:dyDescent="0.25">
      <c r="A37" s="22">
        <v>36</v>
      </c>
      <c r="B37" s="19" t="s">
        <v>246</v>
      </c>
      <c r="C37" s="18" t="s">
        <v>247</v>
      </c>
      <c r="D37" s="34" t="s">
        <v>16</v>
      </c>
      <c r="E37" s="19" t="s">
        <v>248</v>
      </c>
      <c r="F37" s="22" t="s">
        <v>249</v>
      </c>
      <c r="G37" s="36" t="s">
        <v>250</v>
      </c>
      <c r="H37" s="22" t="s">
        <v>159</v>
      </c>
      <c r="I37" s="23">
        <v>44044</v>
      </c>
      <c r="J37" s="23">
        <v>44773</v>
      </c>
    </row>
    <row r="38" spans="1:10" ht="37.5" customHeight="1" x14ac:dyDescent="0.25">
      <c r="A38" s="22">
        <v>37</v>
      </c>
      <c r="B38" s="19" t="s">
        <v>170</v>
      </c>
      <c r="C38" s="19" t="s">
        <v>171</v>
      </c>
      <c r="D38" s="34" t="s">
        <v>16</v>
      </c>
      <c r="E38" s="19" t="s">
        <v>172</v>
      </c>
      <c r="F38" s="22" t="s">
        <v>173</v>
      </c>
      <c r="G38" s="36" t="s">
        <v>32</v>
      </c>
      <c r="H38" s="22" t="s">
        <v>161</v>
      </c>
      <c r="I38" s="23">
        <v>44075</v>
      </c>
      <c r="J38" s="23">
        <v>44804</v>
      </c>
    </row>
    <row r="39" spans="1:10" ht="37.5" customHeight="1" x14ac:dyDescent="0.25">
      <c r="A39" s="17">
        <v>38</v>
      </c>
      <c r="B39" s="19" t="s">
        <v>229</v>
      </c>
      <c r="C39" s="19" t="s">
        <v>230</v>
      </c>
      <c r="D39" s="34" t="s">
        <v>16</v>
      </c>
      <c r="E39" s="19" t="s">
        <v>231</v>
      </c>
      <c r="F39" s="22" t="s">
        <v>54</v>
      </c>
      <c r="G39" s="36" t="s">
        <v>55</v>
      </c>
      <c r="H39" s="22" t="s">
        <v>159</v>
      </c>
      <c r="I39" s="23">
        <v>44075</v>
      </c>
      <c r="J39" s="23">
        <v>44620</v>
      </c>
    </row>
    <row r="40" spans="1:10" ht="37.5" customHeight="1" x14ac:dyDescent="0.25">
      <c r="A40" s="22">
        <v>39</v>
      </c>
      <c r="B40" s="19" t="s">
        <v>265</v>
      </c>
      <c r="C40" s="19" t="s">
        <v>266</v>
      </c>
      <c r="D40" s="34" t="s">
        <v>16</v>
      </c>
      <c r="E40" s="19" t="s">
        <v>267</v>
      </c>
      <c r="F40" s="22" t="s">
        <v>184</v>
      </c>
      <c r="G40" s="36" t="s">
        <v>185</v>
      </c>
      <c r="H40" s="17" t="s">
        <v>46</v>
      </c>
      <c r="I40" s="23">
        <v>44136</v>
      </c>
      <c r="J40" s="23">
        <v>45596</v>
      </c>
    </row>
    <row r="41" spans="1:10" ht="37.5" customHeight="1" x14ac:dyDescent="0.25">
      <c r="A41" s="22">
        <v>40</v>
      </c>
      <c r="B41" s="19" t="s">
        <v>232</v>
      </c>
      <c r="C41" s="19" t="s">
        <v>233</v>
      </c>
      <c r="D41" s="34" t="s">
        <v>16</v>
      </c>
      <c r="E41" s="19" t="s">
        <v>234</v>
      </c>
      <c r="F41" s="22" t="s">
        <v>101</v>
      </c>
      <c r="G41" s="36" t="s">
        <v>224</v>
      </c>
      <c r="H41" s="17" t="s">
        <v>20</v>
      </c>
      <c r="I41" s="23">
        <v>44166</v>
      </c>
      <c r="J41" s="23" t="s">
        <v>273</v>
      </c>
    </row>
    <row r="42" spans="1:10" ht="37.5" customHeight="1" x14ac:dyDescent="0.25">
      <c r="A42" s="17">
        <v>41</v>
      </c>
      <c r="B42" s="19" t="s">
        <v>165</v>
      </c>
      <c r="C42" s="19" t="s">
        <v>166</v>
      </c>
      <c r="D42" s="34" t="s">
        <v>16</v>
      </c>
      <c r="E42" s="19" t="s">
        <v>167</v>
      </c>
      <c r="F42" s="22" t="s">
        <v>168</v>
      </c>
      <c r="G42" s="35" t="s">
        <v>169</v>
      </c>
      <c r="H42" s="17" t="s">
        <v>20</v>
      </c>
      <c r="I42" s="23">
        <v>44197</v>
      </c>
      <c r="J42" s="23">
        <v>45657</v>
      </c>
    </row>
    <row r="43" spans="1:10" ht="37.5" customHeight="1" x14ac:dyDescent="0.25">
      <c r="A43" s="22">
        <v>42</v>
      </c>
      <c r="B43" s="19" t="s">
        <v>221</v>
      </c>
      <c r="C43" s="18" t="s">
        <v>222</v>
      </c>
      <c r="D43" s="34" t="s">
        <v>16</v>
      </c>
      <c r="E43" s="19" t="s">
        <v>208</v>
      </c>
      <c r="F43" s="22" t="s">
        <v>223</v>
      </c>
      <c r="G43" s="36" t="s">
        <v>224</v>
      </c>
      <c r="H43" s="22" t="s">
        <v>46</v>
      </c>
      <c r="I43" s="23">
        <v>44197</v>
      </c>
      <c r="J43" s="23">
        <v>45657</v>
      </c>
    </row>
    <row r="44" spans="1:10" ht="37.5" customHeight="1" x14ac:dyDescent="0.25">
      <c r="A44" s="22">
        <v>43</v>
      </c>
      <c r="B44" s="24" t="s">
        <v>181</v>
      </c>
      <c r="C44" s="24" t="s">
        <v>182</v>
      </c>
      <c r="D44" s="34" t="s">
        <v>16</v>
      </c>
      <c r="E44" s="24" t="s">
        <v>183</v>
      </c>
      <c r="F44" s="24" t="s">
        <v>184</v>
      </c>
      <c r="G44" s="36" t="s">
        <v>185</v>
      </c>
      <c r="H44" s="22" t="s">
        <v>46</v>
      </c>
      <c r="I44" s="26">
        <v>44287</v>
      </c>
      <c r="J44" s="26">
        <v>45748</v>
      </c>
    </row>
    <row r="45" spans="1:10" ht="37.5" customHeight="1" x14ac:dyDescent="0.25">
      <c r="A45" s="17">
        <v>44</v>
      </c>
      <c r="B45" s="24" t="s">
        <v>151</v>
      </c>
      <c r="C45" s="24" t="s">
        <v>152</v>
      </c>
      <c r="D45" s="34" t="s">
        <v>16</v>
      </c>
      <c r="E45" s="24" t="s">
        <v>153</v>
      </c>
      <c r="F45" s="24" t="s">
        <v>150</v>
      </c>
      <c r="G45" s="36" t="s">
        <v>15</v>
      </c>
      <c r="H45" s="22" t="s">
        <v>46</v>
      </c>
      <c r="I45" s="24" t="s">
        <v>154</v>
      </c>
      <c r="J45" s="24" t="s">
        <v>154</v>
      </c>
    </row>
    <row r="46" spans="1:10" ht="37.5" customHeight="1" x14ac:dyDescent="0.25">
      <c r="A46" s="22">
        <v>45</v>
      </c>
      <c r="B46" s="24" t="s">
        <v>155</v>
      </c>
      <c r="C46" s="24" t="s">
        <v>156</v>
      </c>
      <c r="D46" s="34" t="s">
        <v>16</v>
      </c>
      <c r="E46" s="24" t="s">
        <v>153</v>
      </c>
      <c r="F46" s="24" t="s">
        <v>157</v>
      </c>
      <c r="G46" s="36" t="s">
        <v>15</v>
      </c>
      <c r="H46" s="22" t="s">
        <v>20</v>
      </c>
      <c r="I46" s="24" t="s">
        <v>154</v>
      </c>
      <c r="J46" s="24" t="s">
        <v>154</v>
      </c>
    </row>
    <row r="47" spans="1:10" ht="37.5" customHeight="1" x14ac:dyDescent="0.25">
      <c r="A47" s="22">
        <v>46</v>
      </c>
      <c r="B47" s="24" t="s">
        <v>225</v>
      </c>
      <c r="C47" s="24" t="s">
        <v>226</v>
      </c>
      <c r="D47" s="34" t="s">
        <v>16</v>
      </c>
      <c r="E47" s="24" t="s">
        <v>183</v>
      </c>
      <c r="F47" s="24" t="s">
        <v>227</v>
      </c>
      <c r="G47" s="36" t="s">
        <v>228</v>
      </c>
      <c r="H47" s="22" t="s">
        <v>20</v>
      </c>
      <c r="I47" s="24" t="s">
        <v>154</v>
      </c>
      <c r="J47" s="24" t="s">
        <v>154</v>
      </c>
    </row>
    <row r="48" spans="1:10" ht="37.5" customHeight="1" x14ac:dyDescent="0.25">
      <c r="A48" s="17">
        <v>47</v>
      </c>
      <c r="B48" s="24" t="s">
        <v>236</v>
      </c>
      <c r="C48" s="24" t="s">
        <v>237</v>
      </c>
      <c r="D48" s="34" t="s">
        <v>16</v>
      </c>
      <c r="E48" s="24" t="s">
        <v>238</v>
      </c>
      <c r="F48" s="24" t="s">
        <v>239</v>
      </c>
      <c r="G48" s="36" t="s">
        <v>146</v>
      </c>
      <c r="H48" s="22" t="s">
        <v>20</v>
      </c>
      <c r="I48" s="24" t="s">
        <v>154</v>
      </c>
      <c r="J48" s="24" t="s">
        <v>154</v>
      </c>
    </row>
    <row r="49" spans="1:10" ht="37.5" customHeight="1" x14ac:dyDescent="0.25">
      <c r="A49" s="22">
        <v>48</v>
      </c>
      <c r="B49" s="19" t="s">
        <v>206</v>
      </c>
      <c r="C49" s="18" t="s">
        <v>207</v>
      </c>
      <c r="D49" s="34" t="s">
        <v>16</v>
      </c>
      <c r="E49" s="19" t="s">
        <v>208</v>
      </c>
      <c r="F49" s="22" t="s">
        <v>209</v>
      </c>
      <c r="G49" s="36" t="s">
        <v>210</v>
      </c>
      <c r="H49" s="17" t="s">
        <v>20</v>
      </c>
      <c r="I49" s="23"/>
      <c r="J49" s="23"/>
    </row>
  </sheetData>
  <autoFilter ref="A1:J49" xr:uid="{427D2B67-DE91-48BB-ABC0-969F300C3A46}">
    <sortState ref="A2:J49">
      <sortCondition ref="I1:I49"/>
    </sortState>
  </autoFilter>
  <hyperlinks>
    <hyperlink ref="B2" r:id="rId1" xr:uid="{287680D3-A85F-48BE-ACCB-3CF81A56B81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opLeftCell="E1" workbookViewId="0">
      <selection activeCell="P29" sqref="P29:P35"/>
    </sheetView>
  </sheetViews>
  <sheetFormatPr defaultRowHeight="12.75" x14ac:dyDescent="0.2"/>
  <cols>
    <col min="1" max="1" width="5" bestFit="1" customWidth="1"/>
    <col min="2" max="2" width="25.5703125" style="2" bestFit="1" customWidth="1"/>
    <col min="3" max="3" width="36.7109375" style="2" customWidth="1"/>
    <col min="4" max="6" width="23.7109375" style="2" customWidth="1"/>
    <col min="7" max="7" width="19.85546875" style="2" bestFit="1" customWidth="1"/>
    <col min="8" max="8" width="19.140625" style="2" bestFit="1" customWidth="1"/>
    <col min="9" max="9" width="16.140625" style="2" bestFit="1" customWidth="1"/>
    <col min="10" max="10" width="15" style="2" bestFit="1" customWidth="1"/>
    <col min="11" max="11" width="15" style="2" customWidth="1"/>
    <col min="12" max="12" width="18.7109375" style="2" bestFit="1" customWidth="1"/>
    <col min="15" max="15" width="28.5703125" bestFit="1" customWidth="1"/>
    <col min="16" max="16" width="18" customWidth="1"/>
    <col min="17" max="17" width="11" customWidth="1"/>
  </cols>
  <sheetData>
    <row r="1" spans="1:1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122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>
        <v>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123</v>
      </c>
      <c r="G2" s="2" t="s">
        <v>17</v>
      </c>
      <c r="H2" s="3" t="s">
        <v>18</v>
      </c>
      <c r="I2" s="4" t="s">
        <v>19</v>
      </c>
      <c r="J2" s="5">
        <v>6000000</v>
      </c>
      <c r="K2" s="6">
        <v>19555</v>
      </c>
      <c r="L2" s="7" t="s">
        <v>20</v>
      </c>
    </row>
    <row r="3" spans="1:12" x14ac:dyDescent="0.2">
      <c r="A3">
        <v>2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124</v>
      </c>
      <c r="G3" s="2" t="s">
        <v>26</v>
      </c>
      <c r="H3" s="3" t="s">
        <v>27</v>
      </c>
      <c r="I3" s="4" t="s">
        <v>28</v>
      </c>
      <c r="J3" s="5">
        <v>499500</v>
      </c>
      <c r="K3" s="6">
        <v>170000</v>
      </c>
      <c r="L3" s="7" t="s">
        <v>20</v>
      </c>
    </row>
    <row r="4" spans="1:12" x14ac:dyDescent="0.2">
      <c r="A4">
        <v>3</v>
      </c>
      <c r="B4" s="2" t="s">
        <v>29</v>
      </c>
      <c r="C4" s="2" t="s">
        <v>30</v>
      </c>
      <c r="D4" s="2" t="s">
        <v>31</v>
      </c>
      <c r="E4" s="2" t="s">
        <v>32</v>
      </c>
      <c r="F4" s="2" t="s">
        <v>124</v>
      </c>
      <c r="G4" s="2" t="s">
        <v>26</v>
      </c>
      <c r="H4" s="3" t="s">
        <v>33</v>
      </c>
      <c r="I4" s="4" t="s">
        <v>28</v>
      </c>
      <c r="J4" s="5">
        <v>2308500</v>
      </c>
      <c r="K4" s="6">
        <v>63000</v>
      </c>
      <c r="L4" s="7" t="s">
        <v>20</v>
      </c>
    </row>
    <row r="5" spans="1:12" x14ac:dyDescent="0.2">
      <c r="A5">
        <v>4</v>
      </c>
      <c r="B5" s="2" t="s">
        <v>34</v>
      </c>
      <c r="C5" s="2" t="s">
        <v>35</v>
      </c>
      <c r="D5" s="2" t="s">
        <v>36</v>
      </c>
      <c r="E5" s="2" t="s">
        <v>37</v>
      </c>
      <c r="F5" s="2" t="s">
        <v>125</v>
      </c>
      <c r="G5" s="2" t="s">
        <v>39</v>
      </c>
      <c r="H5" s="3" t="s">
        <v>40</v>
      </c>
      <c r="I5" s="4" t="s">
        <v>28</v>
      </c>
      <c r="J5" s="5">
        <v>3750535</v>
      </c>
      <c r="K5" s="6">
        <v>219250</v>
      </c>
      <c r="L5" s="7" t="s">
        <v>20</v>
      </c>
    </row>
    <row r="6" spans="1:12" x14ac:dyDescent="0.2">
      <c r="A6">
        <v>5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126</v>
      </c>
      <c r="G6" s="2" t="s">
        <v>45</v>
      </c>
      <c r="H6" s="3" t="s">
        <v>33</v>
      </c>
      <c r="I6" s="4" t="s">
        <v>19</v>
      </c>
      <c r="J6" s="5">
        <v>157845.6</v>
      </c>
      <c r="K6" s="6">
        <v>157845.6</v>
      </c>
      <c r="L6" s="7" t="s">
        <v>46</v>
      </c>
    </row>
    <row r="7" spans="1:12" x14ac:dyDescent="0.2">
      <c r="A7">
        <v>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125</v>
      </c>
      <c r="G7" s="2" t="s">
        <v>39</v>
      </c>
      <c r="H7" s="3" t="s">
        <v>51</v>
      </c>
      <c r="I7" s="4" t="s">
        <v>28</v>
      </c>
      <c r="J7" s="5">
        <v>2497984.5</v>
      </c>
      <c r="K7" s="6">
        <v>222500</v>
      </c>
      <c r="L7" s="7" t="s">
        <v>20</v>
      </c>
    </row>
    <row r="8" spans="1:12" x14ac:dyDescent="0.2">
      <c r="A8">
        <v>7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127</v>
      </c>
      <c r="G8" s="2" t="s">
        <v>57</v>
      </c>
      <c r="H8" s="3" t="s">
        <v>58</v>
      </c>
      <c r="I8" s="4" t="s">
        <v>28</v>
      </c>
      <c r="J8" s="5">
        <v>1993750</v>
      </c>
      <c r="K8" s="6">
        <v>1993750</v>
      </c>
      <c r="L8" s="7" t="s">
        <v>46</v>
      </c>
    </row>
    <row r="9" spans="1:12" x14ac:dyDescent="0.2">
      <c r="A9">
        <v>8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127</v>
      </c>
      <c r="G9" s="2" t="s">
        <v>45</v>
      </c>
      <c r="H9" s="3" t="s">
        <v>64</v>
      </c>
      <c r="I9" s="4" t="s">
        <v>28</v>
      </c>
      <c r="J9" s="5">
        <v>157845.6</v>
      </c>
      <c r="K9" s="6">
        <v>157845.6</v>
      </c>
      <c r="L9" s="7" t="s">
        <v>46</v>
      </c>
    </row>
    <row r="10" spans="1:12" x14ac:dyDescent="0.2">
      <c r="A10">
        <v>9</v>
      </c>
      <c r="B10" s="2" t="s">
        <v>65</v>
      </c>
      <c r="C10" s="2" t="s">
        <v>66</v>
      </c>
      <c r="D10" s="2" t="s">
        <v>67</v>
      </c>
      <c r="E10" s="2" t="s">
        <v>68</v>
      </c>
      <c r="F10" s="2" t="s">
        <v>129</v>
      </c>
      <c r="G10" s="2" t="s">
        <v>26</v>
      </c>
      <c r="H10" s="3" t="s">
        <v>70</v>
      </c>
      <c r="I10" s="4" t="s">
        <v>28</v>
      </c>
      <c r="J10" s="5">
        <v>1809000</v>
      </c>
      <c r="K10" s="6">
        <v>63000</v>
      </c>
      <c r="L10" s="7" t="s">
        <v>20</v>
      </c>
    </row>
    <row r="11" spans="1:12" x14ac:dyDescent="0.2">
      <c r="A11">
        <v>10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125</v>
      </c>
      <c r="G11" s="2" t="s">
        <v>39</v>
      </c>
      <c r="H11" s="3" t="s">
        <v>70</v>
      </c>
      <c r="I11" s="4" t="s">
        <v>28</v>
      </c>
      <c r="J11" s="5">
        <v>12485258.75</v>
      </c>
      <c r="K11" s="6">
        <v>41500</v>
      </c>
      <c r="L11" s="7" t="s">
        <v>75</v>
      </c>
    </row>
    <row r="12" spans="1:12" x14ac:dyDescent="0.2">
      <c r="A12">
        <v>11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128</v>
      </c>
      <c r="G12" s="2" t="s">
        <v>17</v>
      </c>
      <c r="H12" s="3" t="s">
        <v>81</v>
      </c>
      <c r="I12" s="4" t="s">
        <v>28</v>
      </c>
      <c r="J12" s="5">
        <v>173250</v>
      </c>
      <c r="K12" s="6">
        <v>173250</v>
      </c>
      <c r="L12" s="7" t="s">
        <v>46</v>
      </c>
    </row>
    <row r="13" spans="1:12" x14ac:dyDescent="0.2">
      <c r="A13">
        <v>12</v>
      </c>
      <c r="B13" s="2" t="s">
        <v>82</v>
      </c>
      <c r="C13" s="2" t="s">
        <v>83</v>
      </c>
      <c r="D13" s="2" t="s">
        <v>84</v>
      </c>
      <c r="E13" s="2" t="s">
        <v>85</v>
      </c>
      <c r="F13" s="2" t="s">
        <v>126</v>
      </c>
      <c r="G13" s="2" t="s">
        <v>39</v>
      </c>
      <c r="H13" s="3" t="s">
        <v>86</v>
      </c>
      <c r="I13" s="4" t="s">
        <v>28</v>
      </c>
      <c r="J13" s="5">
        <v>7499981.25</v>
      </c>
      <c r="K13" s="6">
        <v>235636.25</v>
      </c>
      <c r="L13" s="7" t="s">
        <v>20</v>
      </c>
    </row>
    <row r="14" spans="1:12" x14ac:dyDescent="0.2">
      <c r="A14">
        <v>13</v>
      </c>
      <c r="B14" s="2" t="s">
        <v>87</v>
      </c>
      <c r="C14" s="2" t="s">
        <v>88</v>
      </c>
      <c r="D14" s="2" t="s">
        <v>84</v>
      </c>
      <c r="E14" s="2" t="s">
        <v>85</v>
      </c>
      <c r="F14" s="2" t="s">
        <v>126</v>
      </c>
      <c r="G14" s="2" t="s">
        <v>17</v>
      </c>
      <c r="H14" s="3" t="s">
        <v>89</v>
      </c>
      <c r="I14" s="4" t="s">
        <v>28</v>
      </c>
      <c r="J14" s="5">
        <v>1996573.75</v>
      </c>
      <c r="K14" s="6">
        <v>128062.5</v>
      </c>
      <c r="L14" s="7" t="s">
        <v>20</v>
      </c>
    </row>
    <row r="15" spans="1:12" x14ac:dyDescent="0.2">
      <c r="A15">
        <v>14</v>
      </c>
      <c r="B15" s="2" t="s">
        <v>90</v>
      </c>
      <c r="C15" s="2" t="s">
        <v>91</v>
      </c>
      <c r="D15" s="2" t="s">
        <v>92</v>
      </c>
      <c r="E15" s="2" t="s">
        <v>93</v>
      </c>
      <c r="F15" s="2" t="s">
        <v>127</v>
      </c>
      <c r="G15" s="2" t="s">
        <v>39</v>
      </c>
      <c r="H15" s="3" t="s">
        <v>94</v>
      </c>
      <c r="I15" s="4" t="s">
        <v>28</v>
      </c>
      <c r="J15" s="5">
        <v>2498661.25</v>
      </c>
      <c r="K15" s="6">
        <v>199987.5</v>
      </c>
      <c r="L15" s="7" t="s">
        <v>20</v>
      </c>
    </row>
    <row r="16" spans="1:12" x14ac:dyDescent="0.2">
      <c r="A16">
        <v>15</v>
      </c>
      <c r="B16" s="2" t="s">
        <v>95</v>
      </c>
      <c r="C16" s="2" t="s">
        <v>96</v>
      </c>
      <c r="D16" s="2" t="s">
        <v>97</v>
      </c>
      <c r="E16" s="2" t="s">
        <v>15</v>
      </c>
      <c r="F16" s="2" t="s">
        <v>123</v>
      </c>
      <c r="G16" s="2" t="s">
        <v>39</v>
      </c>
      <c r="H16" s="3" t="s">
        <v>86</v>
      </c>
      <c r="I16" s="4" t="s">
        <v>28</v>
      </c>
      <c r="J16" s="5">
        <v>9999737.5</v>
      </c>
      <c r="K16" s="6">
        <v>78500</v>
      </c>
      <c r="L16" s="7" t="s">
        <v>20</v>
      </c>
    </row>
    <row r="17" spans="1:16" x14ac:dyDescent="0.2">
      <c r="A17">
        <v>16</v>
      </c>
      <c r="B17" s="2" t="s">
        <v>99</v>
      </c>
      <c r="C17" s="2" t="s">
        <v>100</v>
      </c>
      <c r="D17" s="2" t="s">
        <v>101</v>
      </c>
      <c r="E17" s="2" t="s">
        <v>102</v>
      </c>
      <c r="F17" s="2" t="s">
        <v>124</v>
      </c>
      <c r="G17" s="2" t="s">
        <v>39</v>
      </c>
      <c r="H17" s="3" t="s">
        <v>94</v>
      </c>
      <c r="I17" s="4" t="s">
        <v>28</v>
      </c>
      <c r="J17" s="5">
        <v>9999804.75</v>
      </c>
      <c r="K17" s="6">
        <v>302918.5</v>
      </c>
      <c r="L17" s="7" t="s">
        <v>20</v>
      </c>
    </row>
    <row r="18" spans="1:16" x14ac:dyDescent="0.2">
      <c r="A18">
        <v>17</v>
      </c>
      <c r="B18" s="2" t="s">
        <v>103</v>
      </c>
      <c r="C18" s="2" t="s">
        <v>104</v>
      </c>
      <c r="D18" s="2" t="s">
        <v>105</v>
      </c>
      <c r="E18" s="2" t="s">
        <v>106</v>
      </c>
      <c r="F18" s="2" t="s">
        <v>127</v>
      </c>
      <c r="G18" s="2" t="s">
        <v>108</v>
      </c>
      <c r="H18" s="3" t="s">
        <v>109</v>
      </c>
      <c r="I18" s="4" t="s">
        <v>28</v>
      </c>
      <c r="J18" s="5">
        <v>3815947.44</v>
      </c>
      <c r="K18" s="6">
        <v>235557.36</v>
      </c>
      <c r="L18" s="7" t="s">
        <v>20</v>
      </c>
    </row>
    <row r="19" spans="1:16" x14ac:dyDescent="0.2">
      <c r="A19">
        <v>18</v>
      </c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127</v>
      </c>
      <c r="G19" s="2" t="s">
        <v>17</v>
      </c>
      <c r="H19" s="3" t="s">
        <v>114</v>
      </c>
      <c r="I19" s="4" t="s">
        <v>28</v>
      </c>
      <c r="J19" s="5">
        <v>3497735</v>
      </c>
      <c r="K19" s="6">
        <v>129437.5</v>
      </c>
      <c r="L19" s="7" t="s">
        <v>20</v>
      </c>
    </row>
    <row r="20" spans="1:16" x14ac:dyDescent="0.2">
      <c r="A20">
        <v>19</v>
      </c>
      <c r="B20" s="2" t="s">
        <v>115</v>
      </c>
      <c r="C20" s="2" t="s">
        <v>116</v>
      </c>
      <c r="D20" s="2" t="s">
        <v>117</v>
      </c>
      <c r="E20" s="2" t="s">
        <v>118</v>
      </c>
      <c r="F20" s="2" t="s">
        <v>127</v>
      </c>
      <c r="G20" s="2" t="s">
        <v>39</v>
      </c>
      <c r="H20" s="3" t="s">
        <v>114</v>
      </c>
      <c r="I20" s="4" t="s">
        <v>28</v>
      </c>
      <c r="J20" s="5">
        <v>4000000</v>
      </c>
      <c r="K20" s="7" t="s">
        <v>120</v>
      </c>
      <c r="L20" s="7" t="s">
        <v>20</v>
      </c>
    </row>
    <row r="21" spans="1:16" x14ac:dyDescent="0.2">
      <c r="I21" s="8" t="s">
        <v>121</v>
      </c>
      <c r="J21" s="9">
        <f>SUM(J2:J20)</f>
        <v>75141910.390000001</v>
      </c>
      <c r="K21" s="9">
        <f>SUM(K2:K20)</f>
        <v>4591595.8100000005</v>
      </c>
    </row>
    <row r="28" spans="1:16" x14ac:dyDescent="0.2">
      <c r="O28" s="11" t="s">
        <v>130</v>
      </c>
      <c r="P28" t="s">
        <v>132</v>
      </c>
    </row>
    <row r="29" spans="1:16" x14ac:dyDescent="0.2">
      <c r="O29" s="2" t="s">
        <v>125</v>
      </c>
      <c r="P29" s="12">
        <v>483250</v>
      </c>
    </row>
    <row r="30" spans="1:16" x14ac:dyDescent="0.2">
      <c r="O30" s="2" t="s">
        <v>129</v>
      </c>
      <c r="P30" s="12">
        <v>63000</v>
      </c>
    </row>
    <row r="31" spans="1:16" x14ac:dyDescent="0.2">
      <c r="O31" s="2" t="s">
        <v>123</v>
      </c>
      <c r="P31" s="12">
        <v>98055</v>
      </c>
    </row>
    <row r="32" spans="1:16" x14ac:dyDescent="0.2">
      <c r="O32" s="2" t="s">
        <v>124</v>
      </c>
      <c r="P32" s="12">
        <v>535918.5</v>
      </c>
    </row>
    <row r="33" spans="15:16" x14ac:dyDescent="0.2">
      <c r="O33" s="2" t="s">
        <v>126</v>
      </c>
      <c r="P33" s="12">
        <v>521544.35</v>
      </c>
    </row>
    <row r="34" spans="15:16" x14ac:dyDescent="0.2">
      <c r="O34" s="2" t="s">
        <v>127</v>
      </c>
      <c r="P34" s="12">
        <v>2716577.96</v>
      </c>
    </row>
    <row r="35" spans="15:16" x14ac:dyDescent="0.2">
      <c r="O35" s="2" t="s">
        <v>128</v>
      </c>
      <c r="P35" s="12">
        <v>173250</v>
      </c>
    </row>
    <row r="36" spans="15:16" x14ac:dyDescent="0.2">
      <c r="O36" s="2" t="s">
        <v>131</v>
      </c>
      <c r="P36" s="10">
        <v>4591595.8100000005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</dc:creator>
  <cp:lastModifiedBy>odtu</cp:lastModifiedBy>
  <dcterms:created xsi:type="dcterms:W3CDTF">2017-10-13T11:24:57Z</dcterms:created>
  <dcterms:modified xsi:type="dcterms:W3CDTF">2021-01-20T11:46:34Z</dcterms:modified>
</cp:coreProperties>
</file>